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ristiinakivari/Library/Mobile Documents/com~apple~CloudDocs/ELL/Protokollid/"/>
    </mc:Choice>
  </mc:AlternateContent>
  <xr:revisionPtr revIDLastSave="0" documentId="8_{D17BD449-9F44-4C4E-86F3-33ACFE2348AB}" xr6:coauthVersionLast="47" xr6:coauthVersionMax="47" xr10:uidLastSave="{00000000-0000-0000-0000-000000000000}"/>
  <bookViews>
    <workbookView xWindow="0" yWindow="600" windowWidth="28800" windowHeight="15780" tabRatio="500" activeTab="8" xr2:uid="{00000000-000D-0000-FFFF-FFFF00000000}"/>
  </bookViews>
  <sheets>
    <sheet name="Õhupüss N" sheetId="1" r:id="rId1"/>
    <sheet name="Õhupüstol N" sheetId="2" r:id="rId2"/>
    <sheet name="Õhupüstol M" sheetId="3" r:id="rId3"/>
    <sheet name="olümpeika M" sheetId="4" r:id="rId4"/>
    <sheet name="3x40" sheetId="5" r:id="rId5"/>
    <sheet name="30+30 püstol" sheetId="6" r:id="rId6"/>
    <sheet name="Lamades M" sheetId="7" r:id="rId7"/>
    <sheet name="Lamades N" sheetId="8" r:id="rId8"/>
    <sheet name="30+30 jooksev" sheetId="9" r:id="rId9"/>
    <sheet name="Zurii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9" l="1"/>
  <c r="N8" i="9" s="1"/>
  <c r="M13" i="9"/>
  <c r="N13" i="9" s="1"/>
  <c r="M9" i="9"/>
  <c r="N9" i="9" s="1"/>
  <c r="M11" i="9"/>
  <c r="N11" i="9" s="1"/>
  <c r="M14" i="9"/>
  <c r="N14" i="9" s="1"/>
  <c r="M12" i="9"/>
  <c r="N12" i="9" s="1"/>
  <c r="M10" i="9"/>
  <c r="N10" i="9" s="1"/>
  <c r="M7" i="9"/>
  <c r="N7" i="9" s="1"/>
  <c r="M15" i="9"/>
  <c r="N15" i="9" s="1"/>
</calcChain>
</file>

<file path=xl/sharedStrings.xml><?xml version="1.0" encoding="utf-8"?>
<sst xmlns="http://schemas.openxmlformats.org/spreadsheetml/2006/main" count="630" uniqueCount="228">
  <si>
    <t>52. Põlva karikavõistlused</t>
  </si>
  <si>
    <t>28-29.03.2026 Põlva</t>
  </si>
  <si>
    <t>60l Õhupüss Naised</t>
  </si>
  <si>
    <t>Koht</t>
  </si>
  <si>
    <t>Eesnimi</t>
  </si>
  <si>
    <t>Perenimi</t>
  </si>
  <si>
    <t>S.a.</t>
  </si>
  <si>
    <t>Klubi</t>
  </si>
  <si>
    <t>Σ</t>
  </si>
  <si>
    <t>10*</t>
  </si>
  <si>
    <t>I</t>
  </si>
  <si>
    <t>Susanna</t>
  </si>
  <si>
    <t>SULE</t>
  </si>
  <si>
    <t>Kaiu LK</t>
  </si>
  <si>
    <t>44</t>
  </si>
  <si>
    <t>II</t>
  </si>
  <si>
    <t>Kristiina</t>
  </si>
  <si>
    <t>SAMMAL</t>
  </si>
  <si>
    <t>KL MäLK</t>
  </si>
  <si>
    <t>29</t>
  </si>
  <si>
    <t>III</t>
  </si>
  <si>
    <t>Eliise</t>
  </si>
  <si>
    <t>VOOGLA</t>
  </si>
  <si>
    <t>22</t>
  </si>
  <si>
    <t>4.</t>
  </si>
  <si>
    <t>Kaia</t>
  </si>
  <si>
    <t>MALÕH</t>
  </si>
  <si>
    <t>Viljandi LK</t>
  </si>
  <si>
    <t>19</t>
  </si>
  <si>
    <t>5.</t>
  </si>
  <si>
    <t>Ljudmila</t>
  </si>
  <si>
    <t>KORTŠAGINA</t>
  </si>
  <si>
    <t>6.</t>
  </si>
  <si>
    <t>Evelin</t>
  </si>
  <si>
    <t>LAPPALAINEN</t>
  </si>
  <si>
    <t>7</t>
  </si>
  <si>
    <t>v.a.</t>
  </si>
  <si>
    <t>Kaur</t>
  </si>
  <si>
    <t>LAURIMAA</t>
  </si>
  <si>
    <t>43</t>
  </si>
  <si>
    <t>60l Õhupüstol Naised</t>
  </si>
  <si>
    <t>Jaana</t>
  </si>
  <si>
    <t>SAMER</t>
  </si>
  <si>
    <t>10</t>
  </si>
  <si>
    <t>Elerin</t>
  </si>
  <si>
    <t>ROSS</t>
  </si>
  <si>
    <t>Tamme Laskur</t>
  </si>
  <si>
    <t>8</t>
  </si>
  <si>
    <t>Kaire</t>
  </si>
  <si>
    <t>TAAR</t>
  </si>
  <si>
    <t>Maire</t>
  </si>
  <si>
    <t>PÄRN</t>
  </si>
  <si>
    <t>Lola</t>
  </si>
  <si>
    <t>PARIK</t>
  </si>
  <si>
    <t>11</t>
  </si>
  <si>
    <t>Mariliis</t>
  </si>
  <si>
    <t>TIISLER</t>
  </si>
  <si>
    <t>Põlva LSK</t>
  </si>
  <si>
    <t>4</t>
  </si>
  <si>
    <t>7.</t>
  </si>
  <si>
    <t>Piret</t>
  </si>
  <si>
    <t>PÕLTSAMA</t>
  </si>
  <si>
    <t>Elva LSK</t>
  </si>
  <si>
    <t>8.</t>
  </si>
  <si>
    <t>TORGA</t>
  </si>
  <si>
    <t>3</t>
  </si>
  <si>
    <t>60l Õhupüstol Mehed</t>
  </si>
  <si>
    <t>Reijo</t>
  </si>
  <si>
    <t>VIROLAINEN</t>
  </si>
  <si>
    <t>12</t>
  </si>
  <si>
    <t>Erik</t>
  </si>
  <si>
    <t>AMANN</t>
  </si>
  <si>
    <t>17</t>
  </si>
  <si>
    <t>Ragnar</t>
  </si>
  <si>
    <t>JUURIK</t>
  </si>
  <si>
    <t>Karl</t>
  </si>
  <si>
    <t>LOIK</t>
  </si>
  <si>
    <t>Margus</t>
  </si>
  <si>
    <t>UHEK</t>
  </si>
  <si>
    <t>Kristo</t>
  </si>
  <si>
    <t>KÄO</t>
  </si>
  <si>
    <t>9</t>
  </si>
  <si>
    <t>Argo</t>
  </si>
  <si>
    <t>KURG</t>
  </si>
  <si>
    <t>PALOLILL</t>
  </si>
  <si>
    <t>Ülenurme GSK</t>
  </si>
  <si>
    <t>5</t>
  </si>
  <si>
    <t>9.</t>
  </si>
  <si>
    <t>UIBOAID</t>
  </si>
  <si>
    <t>10.</t>
  </si>
  <si>
    <t>Aigar</t>
  </si>
  <si>
    <t>OTTAS</t>
  </si>
  <si>
    <t>11.</t>
  </si>
  <si>
    <t>Vello</t>
  </si>
  <si>
    <t>KARJA</t>
  </si>
  <si>
    <t>LSK Kümnesse</t>
  </si>
  <si>
    <t>Olümpiakiirlaskmine Mehed</t>
  </si>
  <si>
    <t>Peeter</t>
  </si>
  <si>
    <t>OLESK</t>
  </si>
  <si>
    <t>KJ SK</t>
  </si>
  <si>
    <t>Fred</t>
  </si>
  <si>
    <t>RAUKAS</t>
  </si>
  <si>
    <t>Nemo</t>
  </si>
  <si>
    <t>TABUR</t>
  </si>
  <si>
    <t>Lepo</t>
  </si>
  <si>
    <t>JONUKS</t>
  </si>
  <si>
    <t>Järvamaa LSK</t>
  </si>
  <si>
    <t>Marten</t>
  </si>
  <si>
    <t>KIVISALU</t>
  </si>
  <si>
    <t>Ott</t>
  </si>
  <si>
    <t>OTTISAAR</t>
  </si>
  <si>
    <t>Aivo</t>
  </si>
  <si>
    <t>MEESAK</t>
  </si>
  <si>
    <t>12.</t>
  </si>
  <si>
    <t>Endel</t>
  </si>
  <si>
    <t>KAASIKU</t>
  </si>
  <si>
    <t>3x40l Standard</t>
  </si>
  <si>
    <t>Marleen</t>
  </si>
  <si>
    <t>RIISAAR</t>
  </si>
  <si>
    <t>Robin</t>
  </si>
  <si>
    <t>KAHRE</t>
  </si>
  <si>
    <t>Andres</t>
  </si>
  <si>
    <t>HUNT</t>
  </si>
  <si>
    <t>Andreas</t>
  </si>
  <si>
    <t>MASPANOV</t>
  </si>
  <si>
    <t>Kristjan</t>
  </si>
  <si>
    <t>Janis</t>
  </si>
  <si>
    <t>AARNE</t>
  </si>
  <si>
    <t>Ain</t>
  </si>
  <si>
    <t>MURU</t>
  </si>
  <si>
    <t>30+30l Spordipüstol Naised</t>
  </si>
  <si>
    <t>Triin</t>
  </si>
  <si>
    <t>KUUSIK</t>
  </si>
  <si>
    <t>SK Haapsalu</t>
  </si>
  <si>
    <t>Kristina</t>
  </si>
  <si>
    <t>KIISK</t>
  </si>
  <si>
    <t>Dana</t>
  </si>
  <si>
    <t>VASSEL</t>
  </si>
  <si>
    <t>Lisell</t>
  </si>
  <si>
    <t>VÄLJAK</t>
  </si>
  <si>
    <t>Emili</t>
  </si>
  <si>
    <t>UUDEKÜLL</t>
  </si>
  <si>
    <t>Väike-Maarja</t>
  </si>
  <si>
    <t>Aleksandra</t>
  </si>
  <si>
    <t>VARTS</t>
  </si>
  <si>
    <t>Triinu</t>
  </si>
  <si>
    <t>MÄEMETS</t>
  </si>
  <si>
    <t>Taavi</t>
  </si>
  <si>
    <t>KANGUR</t>
  </si>
  <si>
    <t>60l Lamades Mehed</t>
  </si>
  <si>
    <t>Meelis</t>
  </si>
  <si>
    <t>45</t>
  </si>
  <si>
    <t>Edik</t>
  </si>
  <si>
    <t>KOPPELMANN</t>
  </si>
  <si>
    <t>37</t>
  </si>
  <si>
    <t>28</t>
  </si>
  <si>
    <t>Lauri</t>
  </si>
  <si>
    <t>LOPP</t>
  </si>
  <si>
    <t>30</t>
  </si>
  <si>
    <t>26</t>
  </si>
  <si>
    <t>Hendrik</t>
  </si>
  <si>
    <t>DUBKOVSKI</t>
  </si>
  <si>
    <t>Kaspar</t>
  </si>
  <si>
    <t>PETTAI</t>
  </si>
  <si>
    <t>24</t>
  </si>
  <si>
    <t>Gennadi</t>
  </si>
  <si>
    <t>SALONEN</t>
  </si>
  <si>
    <t>23</t>
  </si>
  <si>
    <t>Marko</t>
  </si>
  <si>
    <t>AIGRO</t>
  </si>
  <si>
    <t>18</t>
  </si>
  <si>
    <t>13.</t>
  </si>
  <si>
    <t>Mathias</t>
  </si>
  <si>
    <t>LIHTMAA</t>
  </si>
  <si>
    <t>14.</t>
  </si>
  <si>
    <t>Markel</t>
  </si>
  <si>
    <t>NEMVALTS</t>
  </si>
  <si>
    <t>16</t>
  </si>
  <si>
    <t>15.</t>
  </si>
  <si>
    <t>KINTSIRAUD</t>
  </si>
  <si>
    <t>13</t>
  </si>
  <si>
    <t>16.</t>
  </si>
  <si>
    <t>Rando</t>
  </si>
  <si>
    <t>KÖSTER</t>
  </si>
  <si>
    <t>Pärnumaa LK</t>
  </si>
  <si>
    <t>17.</t>
  </si>
  <si>
    <t>Olav</t>
  </si>
  <si>
    <t>TAMMIK</t>
  </si>
  <si>
    <t>6</t>
  </si>
  <si>
    <t>18.</t>
  </si>
  <si>
    <t>Andrus</t>
  </si>
  <si>
    <t>KEERD</t>
  </si>
  <si>
    <t>60l Lamades Naised</t>
  </si>
  <si>
    <t>21</t>
  </si>
  <si>
    <t>Marina</t>
  </si>
  <si>
    <t>KRAFT</t>
  </si>
  <si>
    <t>30+30l Metssiga</t>
  </si>
  <si>
    <t>Arvi</t>
  </si>
  <si>
    <t>SUVI</t>
  </si>
  <si>
    <t>Jaanus</t>
  </si>
  <si>
    <t>KALA</t>
  </si>
  <si>
    <t>Indrek</t>
  </si>
  <si>
    <t>KAARNA</t>
  </si>
  <si>
    <t>LOOT</t>
  </si>
  <si>
    <t>Viljar</t>
  </si>
  <si>
    <t>NOOR</t>
  </si>
  <si>
    <t>Toomas</t>
  </si>
  <si>
    <t>HALLIK</t>
  </si>
  <si>
    <t>Alar</t>
  </si>
  <si>
    <t>HEINSAAR</t>
  </si>
  <si>
    <t>Hillar</t>
  </si>
  <si>
    <t>Heili</t>
  </si>
  <si>
    <t>LEPP</t>
  </si>
  <si>
    <t>M</t>
  </si>
  <si>
    <t>SM</t>
  </si>
  <si>
    <t>Zürii</t>
  </si>
  <si>
    <t>Maire Tiisler</t>
  </si>
  <si>
    <t>Anne Vasarik</t>
  </si>
  <si>
    <t>Kaur Laurimaa</t>
  </si>
  <si>
    <t>50 meetrit</t>
  </si>
  <si>
    <t>Tarmo Russka</t>
  </si>
  <si>
    <t>Tõnu Russka</t>
  </si>
  <si>
    <t>25 meetrit</t>
  </si>
  <si>
    <t>Viktor Ovtšinnikov</t>
  </si>
  <si>
    <t>Mariliis Tiisler</t>
  </si>
  <si>
    <t>10 m</t>
  </si>
  <si>
    <t>Arvi Suvi</t>
  </si>
  <si>
    <t>Marius  Peedosk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</si>
</sst>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0"/>
      <name val="Verdana"/>
      <charset val="1"/>
    </font>
    <font>
      <b/>
      <sz val="16"/>
      <name val="Times New Roman"/>
      <family val="1"/>
    </font>
    <font>
      <b/>
      <sz val="12"/>
      <name val="Times New Roman"/>
      <family val="1"/>
    </font>
    <font>
      <i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0"/>
      <name val="Verdana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0"/>
  <sheetViews>
    <sheetView workbookViewId="0">
      <selection activeCell="B3" sqref="B3"/>
    </sheetView>
  </sheetViews>
  <sheetFormatPr baseColWidth="10" defaultColWidth="8.83203125" defaultRowHeight="13" x14ac:dyDescent="0.15"/>
  <cols>
    <col min="1" max="1" width="4.6640625" customWidth="1"/>
    <col min="2" max="2" width="8.6640625" bestFit="1" customWidth="1"/>
    <col min="3" max="3" width="15.1640625" bestFit="1" customWidth="1"/>
    <col min="4" max="4" width="5.6640625" customWidth="1"/>
    <col min="5" max="5" width="13.6640625" customWidth="1"/>
    <col min="6" max="11" width="6.1640625" bestFit="1" customWidth="1"/>
    <col min="12" max="12" width="7.6640625" customWidth="1"/>
    <col min="13" max="13" width="3.83203125" customWidth="1"/>
    <col min="14" max="14" width="4.33203125" customWidth="1"/>
  </cols>
  <sheetData>
    <row r="1" spans="1:50" ht="21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3" t="s">
        <v>2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5"/>
      <c r="J6" s="5"/>
      <c r="K6" s="5"/>
      <c r="L6" s="3" t="s">
        <v>8</v>
      </c>
      <c r="M6" s="3" t="s">
        <v>9</v>
      </c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10</v>
      </c>
      <c r="B7" s="2" t="s">
        <v>11</v>
      </c>
      <c r="C7" s="2" t="s">
        <v>12</v>
      </c>
      <c r="D7" s="5">
        <v>2004</v>
      </c>
      <c r="E7" s="1" t="s">
        <v>13</v>
      </c>
      <c r="F7" s="5">
        <v>103.6</v>
      </c>
      <c r="G7" s="5">
        <v>102.3</v>
      </c>
      <c r="H7" s="5">
        <v>102.9</v>
      </c>
      <c r="I7" s="5">
        <v>103.9</v>
      </c>
      <c r="J7" s="5">
        <v>105.6</v>
      </c>
      <c r="K7" s="5">
        <v>104.6</v>
      </c>
      <c r="L7" s="6">
        <v>622.9</v>
      </c>
      <c r="M7" s="5" t="s">
        <v>14</v>
      </c>
      <c r="N7" s="8" t="s">
        <v>214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2" t="s">
        <v>16</v>
      </c>
      <c r="C8" s="2" t="s">
        <v>17</v>
      </c>
      <c r="D8" s="5">
        <v>2006</v>
      </c>
      <c r="E8" s="1" t="s">
        <v>18</v>
      </c>
      <c r="F8" s="5">
        <v>102.3</v>
      </c>
      <c r="G8" s="5">
        <v>99.6</v>
      </c>
      <c r="H8" s="5">
        <v>99.7</v>
      </c>
      <c r="I8" s="5">
        <v>98.5</v>
      </c>
      <c r="J8" s="5">
        <v>99.7</v>
      </c>
      <c r="K8" s="5">
        <v>102.6</v>
      </c>
      <c r="L8" s="6">
        <v>602.4</v>
      </c>
      <c r="M8" s="5" t="s">
        <v>19</v>
      </c>
      <c r="N8" s="8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20</v>
      </c>
      <c r="B9" s="2" t="s">
        <v>21</v>
      </c>
      <c r="C9" s="2" t="s">
        <v>22</v>
      </c>
      <c r="D9" s="5">
        <v>2009</v>
      </c>
      <c r="E9" s="1" t="s">
        <v>18</v>
      </c>
      <c r="F9" s="5">
        <v>95.6</v>
      </c>
      <c r="G9" s="5">
        <v>99.7</v>
      </c>
      <c r="H9" s="5">
        <v>99.6</v>
      </c>
      <c r="I9" s="5">
        <v>98.7</v>
      </c>
      <c r="J9" s="5">
        <v>99.3</v>
      </c>
      <c r="K9" s="5">
        <v>100.3</v>
      </c>
      <c r="L9" s="6">
        <v>593.20000000000005</v>
      </c>
      <c r="M9" s="5" t="s">
        <v>23</v>
      </c>
      <c r="N9" s="8" t="s">
        <v>10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24</v>
      </c>
      <c r="B10" s="1" t="s">
        <v>25</v>
      </c>
      <c r="C10" s="1" t="s">
        <v>26</v>
      </c>
      <c r="D10" s="5">
        <v>1986</v>
      </c>
      <c r="E10" s="1" t="s">
        <v>27</v>
      </c>
      <c r="F10" s="5">
        <v>98.6</v>
      </c>
      <c r="G10" s="5">
        <v>97.9</v>
      </c>
      <c r="H10" s="5">
        <v>97.9</v>
      </c>
      <c r="I10" s="5">
        <v>98.4</v>
      </c>
      <c r="J10" s="5">
        <v>100</v>
      </c>
      <c r="K10" s="5">
        <v>97.8</v>
      </c>
      <c r="L10" s="6">
        <v>590.6</v>
      </c>
      <c r="M10" s="5" t="s">
        <v>28</v>
      </c>
      <c r="N10" s="8" t="s">
        <v>10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30</v>
      </c>
      <c r="C11" s="1" t="s">
        <v>31</v>
      </c>
      <c r="D11" s="5">
        <v>1969</v>
      </c>
      <c r="E11" s="1" t="s">
        <v>18</v>
      </c>
      <c r="F11" s="5">
        <v>96.7</v>
      </c>
      <c r="G11" s="5">
        <v>99.2</v>
      </c>
      <c r="H11" s="5">
        <v>99.2</v>
      </c>
      <c r="I11" s="5">
        <v>98</v>
      </c>
      <c r="J11" s="5">
        <v>99.8</v>
      </c>
      <c r="K11" s="5">
        <v>97.3</v>
      </c>
      <c r="L11" s="6">
        <v>590.20000000000005</v>
      </c>
      <c r="M11" s="5" t="s">
        <v>28</v>
      </c>
      <c r="N11" s="8" t="s">
        <v>10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33</v>
      </c>
      <c r="C12" s="1" t="s">
        <v>34</v>
      </c>
      <c r="D12" s="5">
        <v>1969</v>
      </c>
      <c r="E12" s="1" t="s">
        <v>27</v>
      </c>
      <c r="F12" s="5">
        <v>90.4</v>
      </c>
      <c r="G12" s="5">
        <v>94.6</v>
      </c>
      <c r="H12" s="5">
        <v>89.4</v>
      </c>
      <c r="I12" s="5">
        <v>93.8</v>
      </c>
      <c r="J12" s="5">
        <v>86.6</v>
      </c>
      <c r="K12" s="5">
        <v>88.1</v>
      </c>
      <c r="L12" s="6">
        <v>542.9</v>
      </c>
      <c r="M12" s="5" t="s">
        <v>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36</v>
      </c>
      <c r="B14" s="1" t="s">
        <v>37</v>
      </c>
      <c r="C14" s="1" t="s">
        <v>38</v>
      </c>
      <c r="D14" s="5">
        <v>1996</v>
      </c>
      <c r="E14" s="1" t="s">
        <v>18</v>
      </c>
      <c r="F14" s="5">
        <v>103.6</v>
      </c>
      <c r="G14" s="5">
        <v>104.2</v>
      </c>
      <c r="H14" s="5">
        <v>104.2</v>
      </c>
      <c r="I14" s="5">
        <v>103.1</v>
      </c>
      <c r="J14" s="5">
        <v>103.2</v>
      </c>
      <c r="K14" s="5">
        <v>101.2</v>
      </c>
      <c r="L14" s="6">
        <v>619.5</v>
      </c>
      <c r="M14" s="5" t="s">
        <v>39</v>
      </c>
      <c r="N14" s="8" t="s">
        <v>213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A5:C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21"/>
  <sheetViews>
    <sheetView workbookViewId="0">
      <selection activeCell="A17" sqref="A17"/>
    </sheetView>
  </sheetViews>
  <sheetFormatPr baseColWidth="10" defaultColWidth="8.83203125" defaultRowHeight="13" x14ac:dyDescent="0.15"/>
  <cols>
    <col min="1" max="1" width="17.33203125" customWidth="1"/>
  </cols>
  <sheetData>
    <row r="3" spans="1:1" x14ac:dyDescent="0.15">
      <c r="A3" s="10" t="s">
        <v>215</v>
      </c>
    </row>
    <row r="4" spans="1:1" x14ac:dyDescent="0.15">
      <c r="A4" s="10" t="s">
        <v>217</v>
      </c>
    </row>
    <row r="5" spans="1:1" x14ac:dyDescent="0.15">
      <c r="A5" s="10" t="s">
        <v>216</v>
      </c>
    </row>
    <row r="6" spans="1:1" x14ac:dyDescent="0.15">
      <c r="A6" s="10" t="s">
        <v>218</v>
      </c>
    </row>
    <row r="8" spans="1:1" x14ac:dyDescent="0.15">
      <c r="A8" s="10" t="s">
        <v>219</v>
      </c>
    </row>
    <row r="10" spans="1:1" x14ac:dyDescent="0.15">
      <c r="A10" s="10" t="s">
        <v>220</v>
      </c>
    </row>
    <row r="11" spans="1:1" x14ac:dyDescent="0.15">
      <c r="A11" s="10" t="s">
        <v>221</v>
      </c>
    </row>
    <row r="13" spans="1:1" x14ac:dyDescent="0.15">
      <c r="A13" s="10" t="s">
        <v>222</v>
      </c>
    </row>
    <row r="15" spans="1:1" x14ac:dyDescent="0.15">
      <c r="A15" s="10" t="s">
        <v>223</v>
      </c>
    </row>
    <row r="16" spans="1:1" x14ac:dyDescent="0.15">
      <c r="A16" s="10" t="s">
        <v>224</v>
      </c>
    </row>
    <row r="17" spans="1:1" x14ac:dyDescent="0.15">
      <c r="A17" s="10" t="s">
        <v>227</v>
      </c>
    </row>
    <row r="19" spans="1:1" x14ac:dyDescent="0.15">
      <c r="A19" s="10" t="s">
        <v>225</v>
      </c>
    </row>
    <row r="20" spans="1:1" x14ac:dyDescent="0.15">
      <c r="A20" s="10" t="s">
        <v>218</v>
      </c>
    </row>
    <row r="21" spans="1:1" x14ac:dyDescent="0.15">
      <c r="A21" s="10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0"/>
  <sheetViews>
    <sheetView workbookViewId="0">
      <selection activeCell="B3" sqref="B3"/>
    </sheetView>
  </sheetViews>
  <sheetFormatPr baseColWidth="10" defaultColWidth="8.83203125" defaultRowHeight="13" x14ac:dyDescent="0.15"/>
  <cols>
    <col min="1" max="1" width="4.6640625" customWidth="1"/>
    <col min="2" max="2" width="8.1640625" bestFit="1" customWidth="1"/>
    <col min="3" max="3" width="12" bestFit="1" customWidth="1"/>
    <col min="4" max="4" width="5.6640625" customWidth="1"/>
    <col min="5" max="5" width="13.6640625" customWidth="1"/>
    <col min="6" max="11" width="3.1640625" bestFit="1" customWidth="1"/>
    <col min="12" max="12" width="4.1640625" bestFit="1" customWidth="1"/>
    <col min="13" max="13" width="3.83203125" customWidth="1"/>
    <col min="14" max="14" width="2.1640625" customWidth="1"/>
  </cols>
  <sheetData>
    <row r="1" spans="1:50" ht="21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3" t="s">
        <v>40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5"/>
      <c r="J6" s="5"/>
      <c r="K6" s="5"/>
      <c r="L6" s="3" t="s">
        <v>8</v>
      </c>
      <c r="M6" s="3" t="s">
        <v>9</v>
      </c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10</v>
      </c>
      <c r="B7" s="2" t="s">
        <v>41</v>
      </c>
      <c r="C7" s="2" t="s">
        <v>42</v>
      </c>
      <c r="D7" s="5">
        <v>1984</v>
      </c>
      <c r="E7" s="1" t="s">
        <v>18</v>
      </c>
      <c r="F7" s="5">
        <v>95</v>
      </c>
      <c r="G7" s="5">
        <v>96</v>
      </c>
      <c r="H7" s="5">
        <v>94</v>
      </c>
      <c r="I7" s="5">
        <v>92</v>
      </c>
      <c r="J7" s="5">
        <v>96</v>
      </c>
      <c r="K7" s="5">
        <v>94</v>
      </c>
      <c r="L7" s="6">
        <v>567</v>
      </c>
      <c r="M7" s="5" t="s">
        <v>43</v>
      </c>
      <c r="N7" s="8" t="s">
        <v>213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2" t="s">
        <v>44</v>
      </c>
      <c r="C8" s="2" t="s">
        <v>45</v>
      </c>
      <c r="D8" s="5">
        <v>2004</v>
      </c>
      <c r="E8" s="1" t="s">
        <v>46</v>
      </c>
      <c r="F8" s="5">
        <v>93</v>
      </c>
      <c r="G8" s="5">
        <v>93</v>
      </c>
      <c r="H8" s="5">
        <v>97</v>
      </c>
      <c r="I8" s="5">
        <v>90</v>
      </c>
      <c r="J8" s="5">
        <v>93</v>
      </c>
      <c r="K8" s="5">
        <v>91</v>
      </c>
      <c r="L8" s="6">
        <v>557</v>
      </c>
      <c r="M8" s="5" t="s">
        <v>47</v>
      </c>
      <c r="N8" s="8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20</v>
      </c>
      <c r="B9" s="2" t="s">
        <v>48</v>
      </c>
      <c r="C9" s="2" t="s">
        <v>49</v>
      </c>
      <c r="D9" s="5">
        <v>1973</v>
      </c>
      <c r="E9" s="1" t="s">
        <v>18</v>
      </c>
      <c r="F9" s="5">
        <v>92</v>
      </c>
      <c r="G9" s="5">
        <v>88</v>
      </c>
      <c r="H9" s="5">
        <v>93</v>
      </c>
      <c r="I9" s="5">
        <v>94</v>
      </c>
      <c r="J9" s="5">
        <v>93</v>
      </c>
      <c r="K9" s="5">
        <v>95</v>
      </c>
      <c r="L9" s="6">
        <v>555</v>
      </c>
      <c r="M9" s="5" t="s">
        <v>47</v>
      </c>
      <c r="N9" s="8" t="s">
        <v>10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24</v>
      </c>
      <c r="B10" s="1" t="s">
        <v>50</v>
      </c>
      <c r="C10" s="1" t="s">
        <v>51</v>
      </c>
      <c r="D10" s="5">
        <v>2001</v>
      </c>
      <c r="E10" s="1" t="s">
        <v>46</v>
      </c>
      <c r="F10" s="5">
        <v>95</v>
      </c>
      <c r="G10" s="5">
        <v>95</v>
      </c>
      <c r="H10" s="5">
        <v>88</v>
      </c>
      <c r="I10" s="5">
        <v>92</v>
      </c>
      <c r="J10" s="5">
        <v>94</v>
      </c>
      <c r="K10" s="5">
        <v>89</v>
      </c>
      <c r="L10" s="6">
        <v>553</v>
      </c>
      <c r="M10" s="5" t="s">
        <v>47</v>
      </c>
      <c r="N10" s="8" t="s">
        <v>10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52</v>
      </c>
      <c r="C11" s="1" t="s">
        <v>53</v>
      </c>
      <c r="D11" s="5">
        <v>2008</v>
      </c>
      <c r="E11" s="1" t="s">
        <v>18</v>
      </c>
      <c r="F11" s="5">
        <v>91</v>
      </c>
      <c r="G11" s="5">
        <v>89</v>
      </c>
      <c r="H11" s="5">
        <v>92</v>
      </c>
      <c r="I11" s="5">
        <v>94</v>
      </c>
      <c r="J11" s="5">
        <v>93</v>
      </c>
      <c r="K11" s="5">
        <v>92</v>
      </c>
      <c r="L11" s="6">
        <v>551</v>
      </c>
      <c r="M11" s="5" t="s">
        <v>54</v>
      </c>
      <c r="N11" s="8" t="s">
        <v>10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55</v>
      </c>
      <c r="C12" s="1" t="s">
        <v>56</v>
      </c>
      <c r="D12" s="5">
        <v>1992</v>
      </c>
      <c r="E12" s="1" t="s">
        <v>57</v>
      </c>
      <c r="F12" s="5">
        <v>92</v>
      </c>
      <c r="G12" s="5">
        <v>83</v>
      </c>
      <c r="H12" s="5">
        <v>91</v>
      </c>
      <c r="I12" s="5">
        <v>93</v>
      </c>
      <c r="J12" s="5">
        <v>86</v>
      </c>
      <c r="K12" s="5">
        <v>87</v>
      </c>
      <c r="L12" s="6">
        <v>532</v>
      </c>
      <c r="M12" s="5" t="s">
        <v>58</v>
      </c>
      <c r="N12" s="8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59</v>
      </c>
      <c r="B13" s="1" t="s">
        <v>60</v>
      </c>
      <c r="C13" s="1" t="s">
        <v>61</v>
      </c>
      <c r="D13" s="5">
        <v>1980</v>
      </c>
      <c r="E13" s="1" t="s">
        <v>62</v>
      </c>
      <c r="F13" s="5">
        <v>82</v>
      </c>
      <c r="G13" s="5">
        <v>86</v>
      </c>
      <c r="H13" s="5">
        <v>90</v>
      </c>
      <c r="I13" s="5">
        <v>87</v>
      </c>
      <c r="J13" s="5">
        <v>84</v>
      </c>
      <c r="K13" s="5">
        <v>85</v>
      </c>
      <c r="L13" s="6">
        <v>514</v>
      </c>
      <c r="M13" s="5" t="s">
        <v>58</v>
      </c>
      <c r="N13" s="8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63</v>
      </c>
      <c r="B14" s="1" t="s">
        <v>21</v>
      </c>
      <c r="C14" s="1" t="s">
        <v>64</v>
      </c>
      <c r="D14" s="5">
        <v>2004</v>
      </c>
      <c r="E14" s="1" t="s">
        <v>46</v>
      </c>
      <c r="F14" s="5">
        <v>76</v>
      </c>
      <c r="G14" s="5">
        <v>62</v>
      </c>
      <c r="H14" s="5">
        <v>81</v>
      </c>
      <c r="I14" s="5">
        <v>71</v>
      </c>
      <c r="J14" s="5">
        <v>73</v>
      </c>
      <c r="K14" s="5">
        <v>64</v>
      </c>
      <c r="L14" s="6">
        <v>427</v>
      </c>
      <c r="M14" s="5" t="s">
        <v>65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A5:C5"/>
  </mergeCells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00"/>
  <sheetViews>
    <sheetView workbookViewId="0">
      <selection activeCell="A5" sqref="A5:C5"/>
    </sheetView>
  </sheetViews>
  <sheetFormatPr baseColWidth="10" defaultColWidth="8.83203125" defaultRowHeight="13" x14ac:dyDescent="0.15"/>
  <cols>
    <col min="1" max="1" width="4.6640625" customWidth="1"/>
    <col min="2" max="2" width="8.1640625" bestFit="1" customWidth="1"/>
    <col min="3" max="3" width="14.5" bestFit="1" customWidth="1"/>
    <col min="4" max="4" width="5.6640625" customWidth="1"/>
    <col min="5" max="5" width="13.83203125" bestFit="1" customWidth="1"/>
    <col min="6" max="7" width="3.1640625" bestFit="1" customWidth="1"/>
    <col min="8" max="8" width="4.1640625" bestFit="1" customWidth="1"/>
    <col min="9" max="11" width="3.1640625" bestFit="1" customWidth="1"/>
    <col min="12" max="12" width="4.1640625" bestFit="1" customWidth="1"/>
    <col min="13" max="13" width="3.83203125" customWidth="1"/>
    <col min="14" max="14" width="3.6640625" customWidth="1"/>
  </cols>
  <sheetData>
    <row r="1" spans="1:50" ht="21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3" t="s">
        <v>66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5"/>
      <c r="J6" s="5"/>
      <c r="K6" s="5"/>
      <c r="L6" s="3" t="s">
        <v>8</v>
      </c>
      <c r="M6" s="3" t="s">
        <v>9</v>
      </c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10</v>
      </c>
      <c r="B7" s="2" t="s">
        <v>67</v>
      </c>
      <c r="C7" s="2" t="s">
        <v>68</v>
      </c>
      <c r="D7" s="5">
        <v>1976</v>
      </c>
      <c r="E7" s="1" t="s">
        <v>62</v>
      </c>
      <c r="F7" s="5">
        <v>97</v>
      </c>
      <c r="G7" s="5">
        <v>92</v>
      </c>
      <c r="H7" s="5">
        <v>100</v>
      </c>
      <c r="I7" s="5">
        <v>93</v>
      </c>
      <c r="J7" s="5">
        <v>96</v>
      </c>
      <c r="K7" s="5">
        <v>95</v>
      </c>
      <c r="L7" s="6">
        <v>573</v>
      </c>
      <c r="M7" s="5" t="s">
        <v>69</v>
      </c>
      <c r="N7" s="9" t="s">
        <v>213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2" t="s">
        <v>70</v>
      </c>
      <c r="C8" s="2" t="s">
        <v>71</v>
      </c>
      <c r="D8" s="5">
        <v>1981</v>
      </c>
      <c r="E8" s="1" t="s">
        <v>18</v>
      </c>
      <c r="F8" s="5">
        <v>94</v>
      </c>
      <c r="G8" s="5">
        <v>96</v>
      </c>
      <c r="H8" s="5">
        <v>92</v>
      </c>
      <c r="I8" s="5">
        <v>96</v>
      </c>
      <c r="J8" s="5">
        <v>93</v>
      </c>
      <c r="K8" s="5">
        <v>92</v>
      </c>
      <c r="L8" s="6">
        <v>563</v>
      </c>
      <c r="M8" s="5" t="s">
        <v>72</v>
      </c>
      <c r="N8" s="9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20</v>
      </c>
      <c r="B9" s="2" t="s">
        <v>73</v>
      </c>
      <c r="C9" s="2" t="s">
        <v>74</v>
      </c>
      <c r="D9" s="5">
        <v>2006</v>
      </c>
      <c r="E9" s="1" t="s">
        <v>13</v>
      </c>
      <c r="F9" s="5">
        <v>94</v>
      </c>
      <c r="G9" s="5">
        <v>91</v>
      </c>
      <c r="H9" s="5">
        <v>91</v>
      </c>
      <c r="I9" s="5">
        <v>94</v>
      </c>
      <c r="J9" s="5">
        <v>93</v>
      </c>
      <c r="K9" s="5">
        <v>90</v>
      </c>
      <c r="L9" s="6">
        <v>553</v>
      </c>
      <c r="M9" s="5" t="s">
        <v>69</v>
      </c>
      <c r="N9" s="9" t="s">
        <v>15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24</v>
      </c>
      <c r="B10" s="1" t="s">
        <v>75</v>
      </c>
      <c r="C10" s="1" t="s">
        <v>76</v>
      </c>
      <c r="D10" s="5">
        <v>2007</v>
      </c>
      <c r="E10" s="1" t="s">
        <v>27</v>
      </c>
      <c r="F10" s="5">
        <v>93</v>
      </c>
      <c r="G10" s="5">
        <v>92</v>
      </c>
      <c r="H10" s="5">
        <v>94</v>
      </c>
      <c r="I10" s="5">
        <v>92</v>
      </c>
      <c r="J10" s="5">
        <v>95</v>
      </c>
      <c r="K10" s="5">
        <v>85</v>
      </c>
      <c r="L10" s="6">
        <v>551</v>
      </c>
      <c r="M10" s="5" t="s">
        <v>54</v>
      </c>
      <c r="N10" s="9" t="s">
        <v>15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77</v>
      </c>
      <c r="C11" s="1" t="s">
        <v>78</v>
      </c>
      <c r="D11" s="5">
        <v>1970</v>
      </c>
      <c r="E11" s="1" t="s">
        <v>18</v>
      </c>
      <c r="F11" s="5">
        <v>95</v>
      </c>
      <c r="G11" s="5">
        <v>88</v>
      </c>
      <c r="H11" s="5">
        <v>90</v>
      </c>
      <c r="I11" s="5">
        <v>89</v>
      </c>
      <c r="J11" s="5">
        <v>92</v>
      </c>
      <c r="K11" s="5">
        <v>89</v>
      </c>
      <c r="L11" s="6">
        <v>543</v>
      </c>
      <c r="M11" s="5" t="s">
        <v>58</v>
      </c>
      <c r="N11" s="9" t="s">
        <v>15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79</v>
      </c>
      <c r="C12" s="1" t="s">
        <v>80</v>
      </c>
      <c r="D12" s="5">
        <v>2008</v>
      </c>
      <c r="E12" s="1" t="s">
        <v>57</v>
      </c>
      <c r="F12" s="5">
        <v>89</v>
      </c>
      <c r="G12" s="5">
        <v>96</v>
      </c>
      <c r="H12" s="5">
        <v>89</v>
      </c>
      <c r="I12" s="5">
        <v>90</v>
      </c>
      <c r="J12" s="5">
        <v>91</v>
      </c>
      <c r="K12" s="5">
        <v>87</v>
      </c>
      <c r="L12" s="6">
        <v>542</v>
      </c>
      <c r="M12" s="5" t="s">
        <v>81</v>
      </c>
      <c r="N12" s="9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59</v>
      </c>
      <c r="B13" s="1" t="s">
        <v>82</v>
      </c>
      <c r="C13" s="1" t="s">
        <v>83</v>
      </c>
      <c r="D13" s="5">
        <v>1982</v>
      </c>
      <c r="E13" s="1" t="s">
        <v>57</v>
      </c>
      <c r="F13" s="5">
        <v>87</v>
      </c>
      <c r="G13" s="5">
        <v>90</v>
      </c>
      <c r="H13" s="5">
        <v>93</v>
      </c>
      <c r="I13" s="5">
        <v>92</v>
      </c>
      <c r="J13" s="5">
        <v>89</v>
      </c>
      <c r="K13" s="5">
        <v>91</v>
      </c>
      <c r="L13" s="6">
        <v>542</v>
      </c>
      <c r="M13" s="5" t="s">
        <v>35</v>
      </c>
      <c r="N13" s="9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63</v>
      </c>
      <c r="B14" s="1" t="s">
        <v>77</v>
      </c>
      <c r="C14" s="1" t="s">
        <v>84</v>
      </c>
      <c r="D14" s="5">
        <v>1982</v>
      </c>
      <c r="E14" s="1" t="s">
        <v>85</v>
      </c>
      <c r="F14" s="5">
        <v>89</v>
      </c>
      <c r="G14" s="5">
        <v>91</v>
      </c>
      <c r="H14" s="5">
        <v>85</v>
      </c>
      <c r="I14" s="5">
        <v>89</v>
      </c>
      <c r="J14" s="5">
        <v>91</v>
      </c>
      <c r="K14" s="5">
        <v>92</v>
      </c>
      <c r="L14" s="6">
        <v>537</v>
      </c>
      <c r="M14" s="5" t="s">
        <v>86</v>
      </c>
      <c r="N14" s="9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87</v>
      </c>
      <c r="B15" s="1" t="s">
        <v>77</v>
      </c>
      <c r="C15" s="1" t="s">
        <v>88</v>
      </c>
      <c r="D15" s="5">
        <v>1972</v>
      </c>
      <c r="E15" s="1" t="s">
        <v>57</v>
      </c>
      <c r="F15" s="5">
        <v>89</v>
      </c>
      <c r="G15" s="5">
        <v>91</v>
      </c>
      <c r="H15" s="5">
        <v>89</v>
      </c>
      <c r="I15" s="5">
        <v>86</v>
      </c>
      <c r="J15" s="5">
        <v>90</v>
      </c>
      <c r="K15" s="5">
        <v>91</v>
      </c>
      <c r="L15" s="6">
        <v>536</v>
      </c>
      <c r="M15" s="5" t="s">
        <v>86</v>
      </c>
      <c r="N15" s="9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89</v>
      </c>
      <c r="B16" s="1" t="s">
        <v>90</v>
      </c>
      <c r="C16" s="1" t="s">
        <v>91</v>
      </c>
      <c r="D16" s="5">
        <v>1985</v>
      </c>
      <c r="E16" s="1" t="s">
        <v>62</v>
      </c>
      <c r="F16" s="5">
        <v>91</v>
      </c>
      <c r="G16" s="5">
        <v>87</v>
      </c>
      <c r="H16" s="5">
        <v>90</v>
      </c>
      <c r="I16" s="5">
        <v>87</v>
      </c>
      <c r="J16" s="5">
        <v>89</v>
      </c>
      <c r="K16" s="5">
        <v>92</v>
      </c>
      <c r="L16" s="6">
        <v>536</v>
      </c>
      <c r="M16" s="5" t="s">
        <v>58</v>
      </c>
      <c r="N16" s="9" t="s">
        <v>15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92</v>
      </c>
      <c r="B17" s="1" t="s">
        <v>93</v>
      </c>
      <c r="C17" s="1" t="s">
        <v>94</v>
      </c>
      <c r="D17" s="5">
        <v>1960</v>
      </c>
      <c r="E17" s="1" t="s">
        <v>95</v>
      </c>
      <c r="F17" s="5">
        <v>86</v>
      </c>
      <c r="G17" s="5">
        <v>86</v>
      </c>
      <c r="H17" s="5">
        <v>89</v>
      </c>
      <c r="I17" s="5">
        <v>87</v>
      </c>
      <c r="J17" s="5">
        <v>92</v>
      </c>
      <c r="K17" s="5">
        <v>93</v>
      </c>
      <c r="L17" s="6">
        <v>533</v>
      </c>
      <c r="M17" s="5" t="s">
        <v>58</v>
      </c>
      <c r="N17" s="9" t="s">
        <v>15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A5:C5"/>
  </mergeCells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00"/>
  <sheetViews>
    <sheetView workbookViewId="0">
      <selection activeCell="A5" sqref="A5:D5"/>
    </sheetView>
  </sheetViews>
  <sheetFormatPr baseColWidth="10" defaultColWidth="8.83203125" defaultRowHeight="13" x14ac:dyDescent="0.15"/>
  <cols>
    <col min="1" max="1" width="4.6640625" customWidth="1"/>
    <col min="2" max="2" width="8.1640625" bestFit="1" customWidth="1"/>
    <col min="3" max="3" width="11.1640625" bestFit="1" customWidth="1"/>
    <col min="4" max="4" width="5.6640625" customWidth="1"/>
    <col min="5" max="5" width="13.6640625" customWidth="1"/>
    <col min="6" max="8" width="3.1640625" bestFit="1" customWidth="1"/>
    <col min="9" max="10" width="4.1640625" bestFit="1" customWidth="1"/>
    <col min="11" max="12" width="3.1640625" bestFit="1" customWidth="1"/>
    <col min="13" max="14" width="4.1640625" bestFit="1" customWidth="1"/>
    <col min="15" max="15" width="3.83203125" customWidth="1"/>
    <col min="16" max="16" width="4.1640625" bestFit="1" customWidth="1"/>
  </cols>
  <sheetData>
    <row r="1" spans="1:50" ht="21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3" t="s">
        <v>96</v>
      </c>
      <c r="B5" s="13"/>
      <c r="C5" s="13"/>
      <c r="D5" s="1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5"/>
      <c r="J6" s="5"/>
      <c r="K6" s="5"/>
      <c r="L6" s="5"/>
      <c r="M6" s="5"/>
      <c r="N6" s="3" t="s">
        <v>8</v>
      </c>
      <c r="O6" s="3" t="s">
        <v>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10</v>
      </c>
      <c r="B7" s="2" t="s">
        <v>97</v>
      </c>
      <c r="C7" s="2" t="s">
        <v>98</v>
      </c>
      <c r="D7" s="5">
        <v>1993</v>
      </c>
      <c r="E7" s="1" t="s">
        <v>99</v>
      </c>
      <c r="F7" s="5">
        <v>98</v>
      </c>
      <c r="G7" s="5">
        <v>96</v>
      </c>
      <c r="H7" s="5">
        <v>92</v>
      </c>
      <c r="I7" s="6">
        <v>286</v>
      </c>
      <c r="J7" s="5">
        <v>100</v>
      </c>
      <c r="K7" s="5">
        <v>95</v>
      </c>
      <c r="L7" s="5">
        <v>93</v>
      </c>
      <c r="M7" s="6">
        <v>288</v>
      </c>
      <c r="N7" s="6">
        <v>574</v>
      </c>
      <c r="P7" s="9" t="s">
        <v>214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2" t="s">
        <v>100</v>
      </c>
      <c r="C8" s="2" t="s">
        <v>101</v>
      </c>
      <c r="D8" s="5">
        <v>1977</v>
      </c>
      <c r="E8" s="1" t="s">
        <v>99</v>
      </c>
      <c r="F8" s="5">
        <v>98</v>
      </c>
      <c r="G8" s="5">
        <v>93</v>
      </c>
      <c r="H8" s="5">
        <v>93</v>
      </c>
      <c r="I8" s="6">
        <v>284</v>
      </c>
      <c r="J8" s="5">
        <v>98</v>
      </c>
      <c r="K8" s="5">
        <v>96</v>
      </c>
      <c r="L8" s="5">
        <v>91</v>
      </c>
      <c r="M8" s="6">
        <v>285</v>
      </c>
      <c r="N8" s="6">
        <v>569</v>
      </c>
      <c r="P8" s="9" t="s">
        <v>213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20</v>
      </c>
      <c r="B9" s="2" t="s">
        <v>102</v>
      </c>
      <c r="C9" s="2" t="s">
        <v>103</v>
      </c>
      <c r="D9" s="5">
        <v>1983</v>
      </c>
      <c r="E9" s="1" t="s">
        <v>18</v>
      </c>
      <c r="F9" s="5">
        <v>92</v>
      </c>
      <c r="G9" s="5">
        <v>96</v>
      </c>
      <c r="H9" s="5">
        <v>86</v>
      </c>
      <c r="I9" s="6">
        <v>274</v>
      </c>
      <c r="J9" s="5">
        <v>98</v>
      </c>
      <c r="K9" s="5">
        <v>98</v>
      </c>
      <c r="L9" s="5">
        <v>94</v>
      </c>
      <c r="M9" s="6">
        <v>290</v>
      </c>
      <c r="N9" s="6">
        <v>564</v>
      </c>
      <c r="P9" s="9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24</v>
      </c>
      <c r="B10" s="1" t="s">
        <v>77</v>
      </c>
      <c r="C10" s="1" t="s">
        <v>78</v>
      </c>
      <c r="D10" s="5">
        <v>1970</v>
      </c>
      <c r="E10" s="1" t="s">
        <v>18</v>
      </c>
      <c r="F10" s="5">
        <v>95</v>
      </c>
      <c r="G10" s="5">
        <v>90</v>
      </c>
      <c r="H10" s="5">
        <v>79</v>
      </c>
      <c r="I10" s="6">
        <v>264</v>
      </c>
      <c r="J10" s="5">
        <v>94</v>
      </c>
      <c r="K10" s="5">
        <v>89</v>
      </c>
      <c r="L10" s="5">
        <v>86</v>
      </c>
      <c r="M10" s="6">
        <v>269</v>
      </c>
      <c r="N10" s="6">
        <v>533</v>
      </c>
      <c r="P10" s="9" t="s">
        <v>20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73</v>
      </c>
      <c r="C11" s="1" t="s">
        <v>74</v>
      </c>
      <c r="D11" s="5">
        <v>2006</v>
      </c>
      <c r="E11" s="1" t="s">
        <v>13</v>
      </c>
      <c r="F11" s="5">
        <v>90</v>
      </c>
      <c r="G11" s="5">
        <v>90</v>
      </c>
      <c r="H11" s="5">
        <v>79</v>
      </c>
      <c r="I11" s="6">
        <v>259</v>
      </c>
      <c r="J11" s="5">
        <v>97</v>
      </c>
      <c r="K11" s="5">
        <v>93</v>
      </c>
      <c r="L11" s="5">
        <v>84</v>
      </c>
      <c r="M11" s="6">
        <v>274</v>
      </c>
      <c r="N11" s="6">
        <v>533</v>
      </c>
      <c r="P11" s="9" t="s">
        <v>20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104</v>
      </c>
      <c r="C12" s="1" t="s">
        <v>105</v>
      </c>
      <c r="D12" s="5">
        <v>2008</v>
      </c>
      <c r="E12" s="1" t="s">
        <v>106</v>
      </c>
      <c r="F12" s="5">
        <v>94</v>
      </c>
      <c r="G12" s="5">
        <v>87</v>
      </c>
      <c r="H12" s="5">
        <v>80</v>
      </c>
      <c r="I12" s="6">
        <v>261</v>
      </c>
      <c r="J12" s="5">
        <v>90</v>
      </c>
      <c r="K12" s="5">
        <v>94</v>
      </c>
      <c r="L12" s="5">
        <v>86</v>
      </c>
      <c r="M12" s="6">
        <v>270</v>
      </c>
      <c r="N12" s="6">
        <v>531</v>
      </c>
      <c r="P12" s="9" t="s">
        <v>20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59</v>
      </c>
      <c r="B13" s="1" t="s">
        <v>79</v>
      </c>
      <c r="C13" s="1" t="s">
        <v>80</v>
      </c>
      <c r="D13" s="5">
        <v>2008</v>
      </c>
      <c r="E13" s="1" t="s">
        <v>57</v>
      </c>
      <c r="F13" s="5">
        <v>93</v>
      </c>
      <c r="G13" s="5">
        <v>82</v>
      </c>
      <c r="H13" s="5">
        <v>77</v>
      </c>
      <c r="I13" s="6">
        <v>252</v>
      </c>
      <c r="J13" s="5">
        <v>89</v>
      </c>
      <c r="K13" s="5">
        <v>95</v>
      </c>
      <c r="L13" s="5">
        <v>89</v>
      </c>
      <c r="M13" s="6">
        <v>273</v>
      </c>
      <c r="N13" s="6">
        <v>525</v>
      </c>
      <c r="P13" s="9" t="s">
        <v>20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63</v>
      </c>
      <c r="B14" s="1" t="s">
        <v>107</v>
      </c>
      <c r="C14" s="1" t="s">
        <v>108</v>
      </c>
      <c r="D14" s="5">
        <v>2007</v>
      </c>
      <c r="E14" s="1" t="s">
        <v>85</v>
      </c>
      <c r="F14" s="5">
        <v>91</v>
      </c>
      <c r="G14" s="5">
        <v>83</v>
      </c>
      <c r="H14" s="5">
        <v>70</v>
      </c>
      <c r="I14" s="6">
        <v>244</v>
      </c>
      <c r="J14" s="5">
        <v>90</v>
      </c>
      <c r="K14" s="5">
        <v>89</v>
      </c>
      <c r="L14" s="5">
        <v>89</v>
      </c>
      <c r="M14" s="6">
        <v>268</v>
      </c>
      <c r="N14" s="6">
        <v>512</v>
      </c>
      <c r="P14" s="9" t="s">
        <v>20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87</v>
      </c>
      <c r="B15" s="1" t="s">
        <v>109</v>
      </c>
      <c r="C15" s="1" t="s">
        <v>110</v>
      </c>
      <c r="D15" s="5">
        <v>2009</v>
      </c>
      <c r="E15" s="1" t="s">
        <v>106</v>
      </c>
      <c r="F15" s="5">
        <v>86</v>
      </c>
      <c r="G15" s="5">
        <v>88</v>
      </c>
      <c r="H15" s="5">
        <v>75</v>
      </c>
      <c r="I15" s="6">
        <v>249</v>
      </c>
      <c r="J15" s="5">
        <v>88</v>
      </c>
      <c r="K15" s="5">
        <v>87</v>
      </c>
      <c r="L15" s="5">
        <v>83</v>
      </c>
      <c r="M15" s="6">
        <v>258</v>
      </c>
      <c r="N15" s="6">
        <v>507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89</v>
      </c>
      <c r="B16" s="1" t="s">
        <v>82</v>
      </c>
      <c r="C16" s="1" t="s">
        <v>83</v>
      </c>
      <c r="D16" s="5">
        <v>1982</v>
      </c>
      <c r="E16" s="1" t="s">
        <v>57</v>
      </c>
      <c r="F16" s="5">
        <v>83</v>
      </c>
      <c r="G16" s="5">
        <v>81</v>
      </c>
      <c r="H16" s="5">
        <v>84</v>
      </c>
      <c r="I16" s="6">
        <v>248</v>
      </c>
      <c r="J16" s="5">
        <v>82</v>
      </c>
      <c r="K16" s="5">
        <v>92</v>
      </c>
      <c r="L16" s="5">
        <v>80</v>
      </c>
      <c r="M16" s="6">
        <v>254</v>
      </c>
      <c r="N16" s="6">
        <v>502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92</v>
      </c>
      <c r="B17" s="1" t="s">
        <v>111</v>
      </c>
      <c r="C17" s="1" t="s">
        <v>112</v>
      </c>
      <c r="D17" s="5">
        <v>1959</v>
      </c>
      <c r="E17" s="1" t="s">
        <v>13</v>
      </c>
      <c r="F17" s="5">
        <v>85</v>
      </c>
      <c r="G17" s="5">
        <v>79</v>
      </c>
      <c r="H17" s="5">
        <v>80</v>
      </c>
      <c r="I17" s="6">
        <v>244</v>
      </c>
      <c r="J17" s="5">
        <v>83</v>
      </c>
      <c r="K17" s="5">
        <v>85</v>
      </c>
      <c r="L17" s="5">
        <v>76</v>
      </c>
      <c r="M17" s="6">
        <v>244</v>
      </c>
      <c r="N17" s="6">
        <v>488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113</v>
      </c>
      <c r="B18" s="1" t="s">
        <v>114</v>
      </c>
      <c r="C18" s="1" t="s">
        <v>115</v>
      </c>
      <c r="D18" s="5">
        <v>1944</v>
      </c>
      <c r="E18" s="1" t="s">
        <v>13</v>
      </c>
      <c r="F18" s="5">
        <v>71</v>
      </c>
      <c r="G18" s="5">
        <v>78</v>
      </c>
      <c r="H18" s="5">
        <v>58</v>
      </c>
      <c r="I18" s="6">
        <v>207</v>
      </c>
      <c r="J18" s="5">
        <v>88</v>
      </c>
      <c r="K18" s="5">
        <v>82</v>
      </c>
      <c r="L18" s="5">
        <v>60</v>
      </c>
      <c r="M18" s="6">
        <v>230</v>
      </c>
      <c r="N18" s="6">
        <v>437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O1"/>
    <mergeCell ref="A5:D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00"/>
  <sheetViews>
    <sheetView workbookViewId="0">
      <selection activeCell="A5" sqref="A5:C5"/>
    </sheetView>
  </sheetViews>
  <sheetFormatPr baseColWidth="10" defaultColWidth="8.83203125" defaultRowHeight="13" x14ac:dyDescent="0.15"/>
  <cols>
    <col min="1" max="1" width="4.6640625" customWidth="1"/>
    <col min="2" max="2" width="8.6640625" bestFit="1" customWidth="1"/>
    <col min="3" max="3" width="14.1640625" bestFit="1" customWidth="1"/>
    <col min="4" max="4" width="5.6640625" customWidth="1"/>
    <col min="5" max="5" width="9.1640625" customWidth="1"/>
    <col min="6" max="9" width="3.1640625" bestFit="1" customWidth="1"/>
    <col min="10" max="10" width="4.1640625" bestFit="1" customWidth="1"/>
    <col min="11" max="11" width="3.1640625" bestFit="1" customWidth="1"/>
    <col min="12" max="15" width="4.1640625" bestFit="1" customWidth="1"/>
    <col min="16" max="19" width="3.1640625" bestFit="1" customWidth="1"/>
    <col min="20" max="20" width="4.1640625" bestFit="1" customWidth="1"/>
    <col min="21" max="21" width="5.1640625" bestFit="1" customWidth="1"/>
    <col min="22" max="22" width="3.83203125" customWidth="1"/>
    <col min="23" max="23" width="4.1640625" bestFit="1" customWidth="1"/>
  </cols>
  <sheetData>
    <row r="1" spans="1:50" ht="21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 t="s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3" t="s">
        <v>116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5"/>
      <c r="J6" s="5"/>
      <c r="K6" s="5"/>
      <c r="L6" s="5"/>
      <c r="M6" s="5"/>
      <c r="N6" s="5"/>
      <c r="O6" s="5"/>
      <c r="P6" s="1"/>
      <c r="Q6" s="1"/>
      <c r="R6" s="1"/>
      <c r="S6" s="1"/>
      <c r="T6" s="1"/>
      <c r="U6" s="3" t="s">
        <v>8</v>
      </c>
      <c r="V6" s="3" t="s">
        <v>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10</v>
      </c>
      <c r="B7" s="2" t="s">
        <v>11</v>
      </c>
      <c r="C7" s="2" t="s">
        <v>12</v>
      </c>
      <c r="D7" s="5">
        <v>2004</v>
      </c>
      <c r="E7" s="1" t="s">
        <v>13</v>
      </c>
      <c r="F7" s="5">
        <v>98</v>
      </c>
      <c r="G7" s="5">
        <v>98</v>
      </c>
      <c r="H7" s="5">
        <v>99</v>
      </c>
      <c r="I7" s="5">
        <v>96</v>
      </c>
      <c r="J7" s="6">
        <v>391</v>
      </c>
      <c r="K7" s="5">
        <v>99</v>
      </c>
      <c r="L7" s="5">
        <v>99</v>
      </c>
      <c r="M7" s="5">
        <v>99</v>
      </c>
      <c r="N7" s="5">
        <v>99</v>
      </c>
      <c r="O7" s="6">
        <v>396</v>
      </c>
      <c r="P7" s="5">
        <v>95</v>
      </c>
      <c r="Q7" s="5">
        <v>97</v>
      </c>
      <c r="R7" s="5">
        <v>96</v>
      </c>
      <c r="S7" s="5">
        <v>94</v>
      </c>
      <c r="T7" s="6">
        <v>382</v>
      </c>
      <c r="U7" s="6">
        <v>1169</v>
      </c>
      <c r="V7" s="1"/>
      <c r="W7" s="9" t="s">
        <v>214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2" t="s">
        <v>117</v>
      </c>
      <c r="C8" s="2" t="s">
        <v>118</v>
      </c>
      <c r="D8" s="5">
        <v>2003</v>
      </c>
      <c r="E8" s="1" t="s">
        <v>62</v>
      </c>
      <c r="F8" s="5">
        <v>95</v>
      </c>
      <c r="G8" s="5">
        <v>97</v>
      </c>
      <c r="H8" s="5">
        <v>94</v>
      </c>
      <c r="I8" s="5">
        <v>95</v>
      </c>
      <c r="J8" s="6">
        <v>381</v>
      </c>
      <c r="K8" s="5">
        <v>98</v>
      </c>
      <c r="L8" s="5">
        <v>99</v>
      </c>
      <c r="M8" s="5">
        <v>100</v>
      </c>
      <c r="N8" s="5">
        <v>100</v>
      </c>
      <c r="O8" s="6">
        <v>397</v>
      </c>
      <c r="P8" s="5">
        <v>93</v>
      </c>
      <c r="Q8" s="5">
        <v>96</v>
      </c>
      <c r="R8" s="5">
        <v>96</v>
      </c>
      <c r="S8" s="5">
        <v>98</v>
      </c>
      <c r="T8" s="6">
        <v>383</v>
      </c>
      <c r="U8" s="6">
        <v>1161</v>
      </c>
      <c r="V8" s="1"/>
      <c r="W8" s="9" t="s">
        <v>214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20</v>
      </c>
      <c r="B9" s="2" t="s">
        <v>119</v>
      </c>
      <c r="C9" s="2" t="s">
        <v>120</v>
      </c>
      <c r="D9" s="5">
        <v>2010</v>
      </c>
      <c r="E9" s="1" t="s">
        <v>57</v>
      </c>
      <c r="F9" s="5">
        <v>92</v>
      </c>
      <c r="G9" s="5">
        <v>94</v>
      </c>
      <c r="H9" s="5">
        <v>94</v>
      </c>
      <c r="I9" s="5">
        <v>98</v>
      </c>
      <c r="J9" s="6">
        <v>378</v>
      </c>
      <c r="K9" s="5">
        <v>96</v>
      </c>
      <c r="L9" s="5">
        <v>97</v>
      </c>
      <c r="M9" s="5">
        <v>95</v>
      </c>
      <c r="N9" s="5">
        <v>97</v>
      </c>
      <c r="O9" s="6">
        <v>385</v>
      </c>
      <c r="P9" s="5">
        <v>95</v>
      </c>
      <c r="Q9" s="5">
        <v>93</v>
      </c>
      <c r="R9" s="5">
        <v>94</v>
      </c>
      <c r="S9" s="5">
        <v>94</v>
      </c>
      <c r="T9" s="6">
        <v>376</v>
      </c>
      <c r="U9" s="6">
        <v>1139</v>
      </c>
      <c r="V9" s="1"/>
      <c r="W9" s="9" t="s">
        <v>10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24</v>
      </c>
      <c r="B10" s="1" t="s">
        <v>30</v>
      </c>
      <c r="C10" s="1" t="s">
        <v>31</v>
      </c>
      <c r="D10" s="5">
        <v>1969</v>
      </c>
      <c r="E10" s="1" t="s">
        <v>18</v>
      </c>
      <c r="F10" s="5">
        <v>93</v>
      </c>
      <c r="G10" s="5">
        <v>96</v>
      </c>
      <c r="H10" s="5">
        <v>97</v>
      </c>
      <c r="I10" s="5">
        <v>95</v>
      </c>
      <c r="J10" s="6">
        <v>381</v>
      </c>
      <c r="K10" s="5">
        <v>98</v>
      </c>
      <c r="L10" s="5">
        <v>99</v>
      </c>
      <c r="M10" s="5">
        <v>95</v>
      </c>
      <c r="N10" s="5">
        <v>99</v>
      </c>
      <c r="O10" s="6">
        <v>391</v>
      </c>
      <c r="P10" s="5">
        <v>86</v>
      </c>
      <c r="Q10" s="5">
        <v>92</v>
      </c>
      <c r="R10" s="5">
        <v>91</v>
      </c>
      <c r="S10" s="5">
        <v>93</v>
      </c>
      <c r="T10" s="6">
        <v>362</v>
      </c>
      <c r="U10" s="6">
        <v>1134</v>
      </c>
      <c r="V10" s="1"/>
      <c r="W10" s="9" t="s">
        <v>213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121</v>
      </c>
      <c r="C11" s="1" t="s">
        <v>122</v>
      </c>
      <c r="D11" s="5">
        <v>1966</v>
      </c>
      <c r="E11" s="1" t="s">
        <v>57</v>
      </c>
      <c r="F11" s="5">
        <v>95</v>
      </c>
      <c r="G11" s="5">
        <v>96</v>
      </c>
      <c r="H11" s="5">
        <v>89</v>
      </c>
      <c r="I11" s="5">
        <v>94</v>
      </c>
      <c r="J11" s="6">
        <v>374</v>
      </c>
      <c r="K11" s="5">
        <v>99</v>
      </c>
      <c r="L11" s="5">
        <v>97</v>
      </c>
      <c r="M11" s="5">
        <v>99</v>
      </c>
      <c r="N11" s="5">
        <v>96</v>
      </c>
      <c r="O11" s="6">
        <v>391</v>
      </c>
      <c r="P11" s="5">
        <v>87</v>
      </c>
      <c r="Q11" s="5">
        <v>96</v>
      </c>
      <c r="R11" s="5">
        <v>91</v>
      </c>
      <c r="S11" s="5">
        <v>92</v>
      </c>
      <c r="T11" s="6">
        <v>366</v>
      </c>
      <c r="U11" s="6">
        <v>1131</v>
      </c>
      <c r="V11" s="1"/>
      <c r="W11" s="9" t="s">
        <v>10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123</v>
      </c>
      <c r="C12" s="1" t="s">
        <v>124</v>
      </c>
      <c r="D12" s="5">
        <v>1976</v>
      </c>
      <c r="E12" s="1" t="s">
        <v>57</v>
      </c>
      <c r="F12" s="5">
        <v>95</v>
      </c>
      <c r="G12" s="5">
        <v>95</v>
      </c>
      <c r="H12" s="5">
        <v>91</v>
      </c>
      <c r="I12" s="5">
        <v>91</v>
      </c>
      <c r="J12" s="6">
        <v>372</v>
      </c>
      <c r="K12" s="5">
        <v>98</v>
      </c>
      <c r="L12" s="5">
        <v>100</v>
      </c>
      <c r="M12" s="5">
        <v>96</v>
      </c>
      <c r="N12" s="5">
        <v>94</v>
      </c>
      <c r="O12" s="6">
        <v>388</v>
      </c>
      <c r="P12" s="5">
        <v>94</v>
      </c>
      <c r="Q12" s="5">
        <v>89</v>
      </c>
      <c r="R12" s="5">
        <v>86</v>
      </c>
      <c r="S12" s="5">
        <v>95</v>
      </c>
      <c r="T12" s="6">
        <v>364</v>
      </c>
      <c r="U12" s="6">
        <v>1124</v>
      </c>
      <c r="V12" s="1"/>
      <c r="W12" s="9" t="s">
        <v>10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59</v>
      </c>
      <c r="B13" s="1" t="s">
        <v>125</v>
      </c>
      <c r="C13" s="1" t="s">
        <v>120</v>
      </c>
      <c r="D13" s="5">
        <v>2010</v>
      </c>
      <c r="E13" s="1" t="s">
        <v>57</v>
      </c>
      <c r="F13" s="5">
        <v>95</v>
      </c>
      <c r="G13" s="5">
        <v>94</v>
      </c>
      <c r="H13" s="5">
        <v>95</v>
      </c>
      <c r="I13" s="5">
        <v>95</v>
      </c>
      <c r="J13" s="6">
        <v>379</v>
      </c>
      <c r="K13" s="5">
        <v>98</v>
      </c>
      <c r="L13" s="5">
        <v>93</v>
      </c>
      <c r="M13" s="5">
        <v>97</v>
      </c>
      <c r="N13" s="5">
        <v>97</v>
      </c>
      <c r="O13" s="6">
        <v>385</v>
      </c>
      <c r="P13" s="5">
        <v>87</v>
      </c>
      <c r="Q13" s="5">
        <v>86</v>
      </c>
      <c r="R13" s="5">
        <v>90</v>
      </c>
      <c r="S13" s="5">
        <v>93</v>
      </c>
      <c r="T13" s="6">
        <v>356</v>
      </c>
      <c r="U13" s="6">
        <v>1120</v>
      </c>
      <c r="V13" s="1"/>
      <c r="W13" s="9" t="s">
        <v>10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63</v>
      </c>
      <c r="B14" s="1" t="s">
        <v>126</v>
      </c>
      <c r="C14" s="1" t="s">
        <v>127</v>
      </c>
      <c r="D14" s="5">
        <v>1968</v>
      </c>
      <c r="E14" s="1" t="s">
        <v>18</v>
      </c>
      <c r="F14" s="5">
        <v>95</v>
      </c>
      <c r="G14" s="5">
        <v>91</v>
      </c>
      <c r="H14" s="5">
        <v>99</v>
      </c>
      <c r="I14" s="5">
        <v>95</v>
      </c>
      <c r="J14" s="6">
        <v>380</v>
      </c>
      <c r="K14" s="5">
        <v>94</v>
      </c>
      <c r="L14" s="5">
        <v>95</v>
      </c>
      <c r="M14" s="5">
        <v>97</v>
      </c>
      <c r="N14" s="5">
        <v>97</v>
      </c>
      <c r="O14" s="6">
        <v>383</v>
      </c>
      <c r="P14" s="5">
        <v>83</v>
      </c>
      <c r="Q14" s="5">
        <v>80</v>
      </c>
      <c r="R14" s="5">
        <v>86</v>
      </c>
      <c r="S14" s="5">
        <v>88</v>
      </c>
      <c r="T14" s="6">
        <v>337</v>
      </c>
      <c r="U14" s="6">
        <v>1100</v>
      </c>
      <c r="V14" s="1"/>
      <c r="W14" s="9" t="s">
        <v>10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87</v>
      </c>
      <c r="B15" s="1" t="s">
        <v>128</v>
      </c>
      <c r="C15" s="1" t="s">
        <v>129</v>
      </c>
      <c r="D15" s="5">
        <v>1956</v>
      </c>
      <c r="E15" s="1" t="s">
        <v>18</v>
      </c>
      <c r="F15" s="5">
        <v>95</v>
      </c>
      <c r="G15" s="5">
        <v>92</v>
      </c>
      <c r="H15" s="5">
        <v>93</v>
      </c>
      <c r="I15" s="5">
        <v>84</v>
      </c>
      <c r="J15" s="6">
        <v>364</v>
      </c>
      <c r="K15" s="5">
        <v>95</v>
      </c>
      <c r="L15" s="5">
        <v>98</v>
      </c>
      <c r="M15" s="5">
        <v>100</v>
      </c>
      <c r="N15" s="5">
        <v>97</v>
      </c>
      <c r="O15" s="6">
        <v>390</v>
      </c>
      <c r="P15" s="5">
        <v>84</v>
      </c>
      <c r="Q15" s="5">
        <v>89</v>
      </c>
      <c r="R15" s="5">
        <v>87</v>
      </c>
      <c r="S15" s="5">
        <v>82</v>
      </c>
      <c r="T15" s="6">
        <v>342</v>
      </c>
      <c r="U15" s="6">
        <v>1096</v>
      </c>
      <c r="V15" s="1"/>
      <c r="W15" s="9" t="s">
        <v>15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89</v>
      </c>
      <c r="B16" s="1" t="s">
        <v>25</v>
      </c>
      <c r="C16" s="1" t="s">
        <v>26</v>
      </c>
      <c r="D16" s="5">
        <v>1986</v>
      </c>
      <c r="E16" s="1" t="s">
        <v>27</v>
      </c>
      <c r="F16" s="5">
        <v>85</v>
      </c>
      <c r="G16" s="5">
        <v>86</v>
      </c>
      <c r="H16" s="5">
        <v>91</v>
      </c>
      <c r="I16" s="5">
        <v>88</v>
      </c>
      <c r="J16" s="6">
        <v>350</v>
      </c>
      <c r="K16" s="5">
        <v>95</v>
      </c>
      <c r="L16" s="5">
        <v>93</v>
      </c>
      <c r="M16" s="5">
        <v>96</v>
      </c>
      <c r="N16" s="5">
        <v>95</v>
      </c>
      <c r="O16" s="6">
        <v>379</v>
      </c>
      <c r="P16" s="5">
        <v>85</v>
      </c>
      <c r="Q16" s="5">
        <v>83</v>
      </c>
      <c r="R16" s="5">
        <v>80</v>
      </c>
      <c r="S16" s="5">
        <v>83</v>
      </c>
      <c r="T16" s="6">
        <v>331</v>
      </c>
      <c r="U16" s="6">
        <v>1060</v>
      </c>
      <c r="V16" s="1"/>
      <c r="W16" s="9" t="s">
        <v>15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5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V1"/>
    <mergeCell ref="A5:C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100"/>
  <sheetViews>
    <sheetView workbookViewId="0">
      <selection activeCell="A5" sqref="A5:C5"/>
    </sheetView>
  </sheetViews>
  <sheetFormatPr baseColWidth="10" defaultColWidth="8.83203125" defaultRowHeight="13" x14ac:dyDescent="0.15"/>
  <cols>
    <col min="1" max="1" width="4.6640625" customWidth="1"/>
    <col min="2" max="2" width="10.1640625" bestFit="1" customWidth="1"/>
    <col min="3" max="3" width="12" bestFit="1" customWidth="1"/>
    <col min="4" max="4" width="5.6640625" customWidth="1"/>
    <col min="5" max="5" width="13.6640625" customWidth="1"/>
    <col min="6" max="8" width="3.1640625" bestFit="1" customWidth="1"/>
    <col min="9" max="9" width="4.1640625" bestFit="1" customWidth="1"/>
    <col min="10" max="12" width="3.1640625" bestFit="1" customWidth="1"/>
    <col min="13" max="14" width="4.1640625" bestFit="1" customWidth="1"/>
    <col min="15" max="15" width="3.83203125" customWidth="1"/>
    <col min="16" max="16" width="3.1640625" bestFit="1" customWidth="1"/>
  </cols>
  <sheetData>
    <row r="1" spans="1:50" ht="21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3" t="s">
        <v>130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5"/>
      <c r="J6" s="5"/>
      <c r="K6" s="5"/>
      <c r="L6" s="5"/>
      <c r="M6" s="5"/>
      <c r="N6" s="3" t="s">
        <v>8</v>
      </c>
      <c r="O6" s="3" t="s">
        <v>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10</v>
      </c>
      <c r="B7" s="2" t="s">
        <v>131</v>
      </c>
      <c r="C7" s="2" t="s">
        <v>132</v>
      </c>
      <c r="D7" s="5">
        <v>1987</v>
      </c>
      <c r="E7" s="1" t="s">
        <v>133</v>
      </c>
      <c r="F7" s="5">
        <v>89</v>
      </c>
      <c r="G7" s="5">
        <v>94</v>
      </c>
      <c r="H7" s="5">
        <v>92</v>
      </c>
      <c r="I7" s="6">
        <v>275</v>
      </c>
      <c r="J7" s="5">
        <v>95</v>
      </c>
      <c r="K7" s="5">
        <v>94</v>
      </c>
      <c r="L7" s="5">
        <v>98</v>
      </c>
      <c r="M7" s="6">
        <v>287</v>
      </c>
      <c r="N7" s="6">
        <v>562</v>
      </c>
      <c r="O7" s="1"/>
      <c r="P7" s="9" t="s">
        <v>10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2" t="s">
        <v>134</v>
      </c>
      <c r="C8" s="2" t="s">
        <v>135</v>
      </c>
      <c r="D8" s="5">
        <v>1985</v>
      </c>
      <c r="E8" s="1" t="s">
        <v>62</v>
      </c>
      <c r="F8" s="5">
        <v>95</v>
      </c>
      <c r="G8" s="5">
        <v>92</v>
      </c>
      <c r="H8" s="5">
        <v>91</v>
      </c>
      <c r="I8" s="6">
        <v>278</v>
      </c>
      <c r="J8" s="5">
        <v>94</v>
      </c>
      <c r="K8" s="5">
        <v>95</v>
      </c>
      <c r="L8" s="5">
        <v>93</v>
      </c>
      <c r="M8" s="6">
        <v>282</v>
      </c>
      <c r="N8" s="6">
        <v>560</v>
      </c>
      <c r="O8" s="1"/>
      <c r="P8" s="9" t="s">
        <v>10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20</v>
      </c>
      <c r="B9" s="2" t="s">
        <v>136</v>
      </c>
      <c r="C9" s="2" t="s">
        <v>137</v>
      </c>
      <c r="D9" s="5">
        <v>2009</v>
      </c>
      <c r="E9" s="1" t="s">
        <v>85</v>
      </c>
      <c r="F9" s="5">
        <v>94</v>
      </c>
      <c r="G9" s="5">
        <v>97</v>
      </c>
      <c r="H9" s="5">
        <v>93</v>
      </c>
      <c r="I9" s="6">
        <v>284</v>
      </c>
      <c r="J9" s="5">
        <v>89</v>
      </c>
      <c r="K9" s="5">
        <v>92</v>
      </c>
      <c r="L9" s="5">
        <v>93</v>
      </c>
      <c r="M9" s="6">
        <v>274</v>
      </c>
      <c r="N9" s="6">
        <v>558</v>
      </c>
      <c r="O9" s="1"/>
      <c r="P9" s="9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24</v>
      </c>
      <c r="B10" s="1" t="s">
        <v>138</v>
      </c>
      <c r="C10" s="1" t="s">
        <v>139</v>
      </c>
      <c r="D10" s="5">
        <v>2007</v>
      </c>
      <c r="E10" s="1" t="s">
        <v>62</v>
      </c>
      <c r="F10" s="5">
        <v>86</v>
      </c>
      <c r="G10" s="5">
        <v>90</v>
      </c>
      <c r="H10" s="5">
        <v>89</v>
      </c>
      <c r="I10" s="6">
        <v>265</v>
      </c>
      <c r="J10" s="5">
        <v>94</v>
      </c>
      <c r="K10" s="5">
        <v>97</v>
      </c>
      <c r="L10" s="5">
        <v>93</v>
      </c>
      <c r="M10" s="6">
        <v>284</v>
      </c>
      <c r="N10" s="6">
        <v>549</v>
      </c>
      <c r="O10" s="1"/>
      <c r="P10" s="9" t="s">
        <v>15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140</v>
      </c>
      <c r="C11" s="1" t="s">
        <v>141</v>
      </c>
      <c r="D11" s="5">
        <v>2008</v>
      </c>
      <c r="E11" s="1" t="s">
        <v>142</v>
      </c>
      <c r="F11" s="5">
        <v>85</v>
      </c>
      <c r="G11" s="5">
        <v>91</v>
      </c>
      <c r="H11" s="5">
        <v>91</v>
      </c>
      <c r="I11" s="6">
        <v>267</v>
      </c>
      <c r="J11" s="5">
        <v>95</v>
      </c>
      <c r="K11" s="5">
        <v>90</v>
      </c>
      <c r="L11" s="5">
        <v>97</v>
      </c>
      <c r="M11" s="6">
        <v>282</v>
      </c>
      <c r="N11" s="6">
        <v>549</v>
      </c>
      <c r="O11" s="1"/>
      <c r="P11" s="9" t="s">
        <v>15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44</v>
      </c>
      <c r="C12" s="1" t="s">
        <v>45</v>
      </c>
      <c r="D12" s="5">
        <v>2004</v>
      </c>
      <c r="E12" s="1" t="s">
        <v>46</v>
      </c>
      <c r="F12" s="5">
        <v>80</v>
      </c>
      <c r="G12" s="5">
        <v>94</v>
      </c>
      <c r="H12" s="5">
        <v>90</v>
      </c>
      <c r="I12" s="6">
        <v>264</v>
      </c>
      <c r="J12" s="5">
        <v>89</v>
      </c>
      <c r="K12" s="5">
        <v>98</v>
      </c>
      <c r="L12" s="5">
        <v>86</v>
      </c>
      <c r="M12" s="6">
        <v>273</v>
      </c>
      <c r="N12" s="6">
        <v>537</v>
      </c>
      <c r="O12" s="1"/>
      <c r="P12" s="9" t="s">
        <v>15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59</v>
      </c>
      <c r="B13" s="1" t="s">
        <v>48</v>
      </c>
      <c r="C13" s="1" t="s">
        <v>49</v>
      </c>
      <c r="D13" s="5">
        <v>1973</v>
      </c>
      <c r="E13" s="1" t="s">
        <v>18</v>
      </c>
      <c r="F13" s="5">
        <v>91</v>
      </c>
      <c r="G13" s="5">
        <v>96</v>
      </c>
      <c r="H13" s="5">
        <v>89</v>
      </c>
      <c r="I13" s="6">
        <v>276</v>
      </c>
      <c r="J13" s="5">
        <v>90</v>
      </c>
      <c r="K13" s="5">
        <v>82</v>
      </c>
      <c r="L13" s="5">
        <v>82</v>
      </c>
      <c r="M13" s="6">
        <v>254</v>
      </c>
      <c r="N13" s="6">
        <v>530</v>
      </c>
      <c r="O13" s="1"/>
      <c r="P13" s="9" t="s">
        <v>15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63</v>
      </c>
      <c r="B14" s="1" t="s">
        <v>143</v>
      </c>
      <c r="C14" s="1" t="s">
        <v>144</v>
      </c>
      <c r="D14" s="5">
        <v>2009</v>
      </c>
      <c r="E14" s="1" t="s">
        <v>142</v>
      </c>
      <c r="F14" s="5">
        <v>89</v>
      </c>
      <c r="G14" s="5">
        <v>90</v>
      </c>
      <c r="H14" s="5">
        <v>89</v>
      </c>
      <c r="I14" s="6">
        <v>268</v>
      </c>
      <c r="J14" s="5">
        <v>85</v>
      </c>
      <c r="K14" s="5">
        <v>89</v>
      </c>
      <c r="L14" s="5">
        <v>87</v>
      </c>
      <c r="M14" s="6">
        <v>261</v>
      </c>
      <c r="N14" s="6">
        <v>529</v>
      </c>
      <c r="O14" s="1"/>
      <c r="P14" s="9" t="s">
        <v>20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87</v>
      </c>
      <c r="B15" s="1" t="s">
        <v>55</v>
      </c>
      <c r="C15" s="1" t="s">
        <v>56</v>
      </c>
      <c r="D15" s="5">
        <v>1992</v>
      </c>
      <c r="E15" s="1" t="s">
        <v>57</v>
      </c>
      <c r="F15" s="5">
        <v>89</v>
      </c>
      <c r="G15" s="5">
        <v>90</v>
      </c>
      <c r="H15" s="5">
        <v>95</v>
      </c>
      <c r="I15" s="6">
        <v>274</v>
      </c>
      <c r="J15" s="5">
        <v>86</v>
      </c>
      <c r="K15" s="5">
        <v>86</v>
      </c>
      <c r="L15" s="5">
        <v>82</v>
      </c>
      <c r="M15" s="6">
        <v>254</v>
      </c>
      <c r="N15" s="6">
        <v>528</v>
      </c>
      <c r="O15" s="1"/>
      <c r="P15" s="9" t="s">
        <v>20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89</v>
      </c>
      <c r="B16" s="1" t="s">
        <v>145</v>
      </c>
      <c r="C16" s="1" t="s">
        <v>146</v>
      </c>
      <c r="D16" s="5">
        <v>2000</v>
      </c>
      <c r="E16" s="1" t="s">
        <v>62</v>
      </c>
      <c r="F16" s="5">
        <v>76</v>
      </c>
      <c r="G16" s="5">
        <v>85</v>
      </c>
      <c r="H16" s="5">
        <v>92</v>
      </c>
      <c r="I16" s="6">
        <v>253</v>
      </c>
      <c r="J16" s="5">
        <v>82</v>
      </c>
      <c r="K16" s="5">
        <v>80</v>
      </c>
      <c r="L16" s="5">
        <v>89</v>
      </c>
      <c r="M16" s="6">
        <v>251</v>
      </c>
      <c r="N16" s="6">
        <v>504</v>
      </c>
      <c r="O16" s="1"/>
      <c r="P16" s="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92</v>
      </c>
      <c r="B17" s="1" t="s">
        <v>21</v>
      </c>
      <c r="C17" s="1" t="s">
        <v>64</v>
      </c>
      <c r="D17" s="5">
        <v>2004</v>
      </c>
      <c r="E17" s="1" t="s">
        <v>46</v>
      </c>
      <c r="F17" s="5">
        <v>70</v>
      </c>
      <c r="G17" s="5">
        <v>76</v>
      </c>
      <c r="H17" s="5">
        <v>72</v>
      </c>
      <c r="I17" s="6">
        <v>218</v>
      </c>
      <c r="J17" s="5">
        <v>79</v>
      </c>
      <c r="K17" s="5">
        <v>66</v>
      </c>
      <c r="L17" s="5">
        <v>82</v>
      </c>
      <c r="M17" s="6">
        <v>227</v>
      </c>
      <c r="N17" s="6">
        <v>445</v>
      </c>
      <c r="O17" s="1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" t="s">
        <v>36</v>
      </c>
      <c r="B19" s="1" t="s">
        <v>97</v>
      </c>
      <c r="C19" s="1" t="s">
        <v>98</v>
      </c>
      <c r="D19" s="5">
        <v>1993</v>
      </c>
      <c r="E19" s="1" t="s">
        <v>99</v>
      </c>
      <c r="F19" s="5">
        <v>97</v>
      </c>
      <c r="G19" s="5">
        <v>92</v>
      </c>
      <c r="H19" s="5">
        <v>92</v>
      </c>
      <c r="I19" s="6">
        <v>281</v>
      </c>
      <c r="J19" s="5">
        <v>98</v>
      </c>
      <c r="K19" s="5">
        <v>97</v>
      </c>
      <c r="L19" s="5">
        <v>96</v>
      </c>
      <c r="M19" s="6">
        <v>291</v>
      </c>
      <c r="N19" s="6">
        <v>572</v>
      </c>
      <c r="O19" s="1"/>
      <c r="P19" s="9" t="s">
        <v>10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5" t="s">
        <v>36</v>
      </c>
      <c r="B20" s="1" t="s">
        <v>73</v>
      </c>
      <c r="C20" s="1" t="s">
        <v>74</v>
      </c>
      <c r="D20" s="5">
        <v>2006</v>
      </c>
      <c r="E20" s="1" t="s">
        <v>13</v>
      </c>
      <c r="F20" s="5">
        <v>92</v>
      </c>
      <c r="G20" s="5">
        <v>90</v>
      </c>
      <c r="H20" s="5">
        <v>96</v>
      </c>
      <c r="I20" s="6">
        <v>278</v>
      </c>
      <c r="J20" s="5">
        <v>95</v>
      </c>
      <c r="K20" s="5">
        <v>93</v>
      </c>
      <c r="L20" s="5">
        <v>93</v>
      </c>
      <c r="M20" s="6">
        <v>281</v>
      </c>
      <c r="N20" s="6">
        <v>559</v>
      </c>
      <c r="O20" s="1"/>
      <c r="P20" s="9" t="s">
        <v>20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5" t="s">
        <v>36</v>
      </c>
      <c r="B21" s="1" t="s">
        <v>109</v>
      </c>
      <c r="C21" s="1" t="s">
        <v>110</v>
      </c>
      <c r="D21" s="5">
        <v>2009</v>
      </c>
      <c r="E21" s="1" t="s">
        <v>106</v>
      </c>
      <c r="F21" s="5">
        <v>90</v>
      </c>
      <c r="G21" s="5">
        <v>93</v>
      </c>
      <c r="H21" s="5">
        <v>96</v>
      </c>
      <c r="I21" s="6">
        <v>279</v>
      </c>
      <c r="J21" s="5">
        <v>95</v>
      </c>
      <c r="K21" s="5">
        <v>94</v>
      </c>
      <c r="L21" s="5">
        <v>90</v>
      </c>
      <c r="M21" s="6">
        <v>279</v>
      </c>
      <c r="N21" s="6">
        <v>558</v>
      </c>
      <c r="O21" s="1"/>
      <c r="P21" s="9" t="s">
        <v>20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5" t="s">
        <v>36</v>
      </c>
      <c r="B22" s="1" t="s">
        <v>104</v>
      </c>
      <c r="C22" s="1" t="s">
        <v>105</v>
      </c>
      <c r="D22" s="5">
        <v>2008</v>
      </c>
      <c r="E22" s="1" t="s">
        <v>106</v>
      </c>
      <c r="F22" s="5">
        <v>91</v>
      </c>
      <c r="G22" s="5">
        <v>94</v>
      </c>
      <c r="H22" s="5">
        <v>92</v>
      </c>
      <c r="I22" s="6">
        <v>277</v>
      </c>
      <c r="J22" s="5">
        <v>94</v>
      </c>
      <c r="K22" s="5">
        <v>93</v>
      </c>
      <c r="L22" s="5">
        <v>92</v>
      </c>
      <c r="M22" s="6">
        <v>279</v>
      </c>
      <c r="N22" s="6">
        <v>556</v>
      </c>
      <c r="O22" s="1"/>
      <c r="P22" s="9" t="s">
        <v>20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" t="s">
        <v>36</v>
      </c>
      <c r="B23" s="1" t="s">
        <v>77</v>
      </c>
      <c r="C23" s="1" t="s">
        <v>78</v>
      </c>
      <c r="D23" s="5">
        <v>1970</v>
      </c>
      <c r="E23" s="1" t="s">
        <v>18</v>
      </c>
      <c r="F23" s="5">
        <v>94</v>
      </c>
      <c r="G23" s="5">
        <v>92</v>
      </c>
      <c r="H23" s="5">
        <v>89</v>
      </c>
      <c r="I23" s="6">
        <v>275</v>
      </c>
      <c r="J23" s="5">
        <v>95</v>
      </c>
      <c r="K23" s="5">
        <v>90</v>
      </c>
      <c r="L23" s="5">
        <v>93</v>
      </c>
      <c r="M23" s="6">
        <v>278</v>
      </c>
      <c r="N23" s="6">
        <v>553</v>
      </c>
      <c r="O23" s="1"/>
      <c r="P23" s="9" t="s">
        <v>20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" t="s">
        <v>36</v>
      </c>
      <c r="B24" s="1" t="s">
        <v>147</v>
      </c>
      <c r="C24" s="1" t="s">
        <v>148</v>
      </c>
      <c r="D24" s="5">
        <v>2009</v>
      </c>
      <c r="E24" s="1" t="s">
        <v>85</v>
      </c>
      <c r="F24" s="5">
        <v>77</v>
      </c>
      <c r="G24" s="5">
        <v>85</v>
      </c>
      <c r="H24" s="5">
        <v>89</v>
      </c>
      <c r="I24" s="6">
        <v>251</v>
      </c>
      <c r="J24" s="5">
        <v>76</v>
      </c>
      <c r="K24" s="5">
        <v>84</v>
      </c>
      <c r="L24" s="5">
        <v>80</v>
      </c>
      <c r="M24" s="6">
        <v>240</v>
      </c>
      <c r="N24" s="6">
        <v>491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O1"/>
    <mergeCell ref="A5:C5"/>
  </mergeCells>
  <pageMargins left="0.75" right="0.75" top="1" bottom="1" header="0.5" footer="0.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00"/>
  <sheetViews>
    <sheetView workbookViewId="0">
      <selection activeCell="A5" sqref="A5:C5"/>
    </sheetView>
  </sheetViews>
  <sheetFormatPr baseColWidth="10" defaultColWidth="8.83203125" defaultRowHeight="13" x14ac:dyDescent="0.15"/>
  <cols>
    <col min="1" max="1" width="4.6640625" customWidth="1"/>
    <col min="2" max="2" width="8.1640625" bestFit="1" customWidth="1"/>
    <col min="3" max="3" width="15.5" bestFit="1" customWidth="1"/>
    <col min="4" max="4" width="5.6640625" customWidth="1"/>
    <col min="5" max="5" width="13.6640625" bestFit="1" customWidth="1"/>
    <col min="6" max="9" width="6.1640625" bestFit="1" customWidth="1"/>
    <col min="10" max="10" width="6.1640625" customWidth="1"/>
    <col min="11" max="12" width="6.1640625" bestFit="1" customWidth="1"/>
    <col min="13" max="13" width="3.83203125" customWidth="1"/>
    <col min="14" max="14" width="3.33203125" bestFit="1" customWidth="1"/>
  </cols>
  <sheetData>
    <row r="1" spans="1:50" ht="21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3" t="s">
        <v>149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5"/>
      <c r="J6" s="5"/>
      <c r="K6" s="5"/>
      <c r="L6" s="3" t="s">
        <v>8</v>
      </c>
      <c r="M6" s="3" t="s">
        <v>9</v>
      </c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10</v>
      </c>
      <c r="B7" s="2" t="s">
        <v>150</v>
      </c>
      <c r="C7" s="2" t="s">
        <v>135</v>
      </c>
      <c r="D7" s="5">
        <v>1991</v>
      </c>
      <c r="E7" s="1" t="s">
        <v>62</v>
      </c>
      <c r="F7" s="5">
        <v>104.6</v>
      </c>
      <c r="G7" s="5">
        <v>104.9</v>
      </c>
      <c r="H7" s="5">
        <v>102.9</v>
      </c>
      <c r="I7" s="5">
        <v>104.3</v>
      </c>
      <c r="J7" s="5">
        <v>105.5</v>
      </c>
      <c r="K7" s="5">
        <v>104.4</v>
      </c>
      <c r="L7" s="6">
        <v>626.6</v>
      </c>
      <c r="M7" s="5" t="s">
        <v>151</v>
      </c>
      <c r="N7" s="9" t="s">
        <v>214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2" t="s">
        <v>152</v>
      </c>
      <c r="C8" s="2" t="s">
        <v>153</v>
      </c>
      <c r="D8" s="5">
        <v>1984</v>
      </c>
      <c r="E8" s="1" t="s">
        <v>18</v>
      </c>
      <c r="F8" s="5">
        <v>103.3</v>
      </c>
      <c r="G8" s="5">
        <v>103</v>
      </c>
      <c r="H8" s="5">
        <v>105.9</v>
      </c>
      <c r="I8" s="5">
        <v>103</v>
      </c>
      <c r="J8" s="5">
        <v>104</v>
      </c>
      <c r="K8" s="5">
        <v>102.2</v>
      </c>
      <c r="L8" s="6">
        <v>621.4</v>
      </c>
      <c r="M8" s="5" t="s">
        <v>154</v>
      </c>
      <c r="N8" s="9" t="s">
        <v>213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20</v>
      </c>
      <c r="B9" s="2" t="s">
        <v>121</v>
      </c>
      <c r="C9" s="2" t="s">
        <v>122</v>
      </c>
      <c r="D9" s="5">
        <v>1966</v>
      </c>
      <c r="E9" s="1" t="s">
        <v>57</v>
      </c>
      <c r="F9" s="5">
        <v>103.6</v>
      </c>
      <c r="G9" s="5">
        <v>102.9</v>
      </c>
      <c r="H9" s="5">
        <v>101.5</v>
      </c>
      <c r="I9" s="5">
        <v>102</v>
      </c>
      <c r="J9" s="5">
        <v>103.2</v>
      </c>
      <c r="K9" s="5">
        <v>101.5</v>
      </c>
      <c r="L9" s="6">
        <v>614.70000000000005</v>
      </c>
      <c r="M9" s="5" t="s">
        <v>19</v>
      </c>
      <c r="N9" s="9" t="s">
        <v>10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24</v>
      </c>
      <c r="B10" s="1" t="s">
        <v>119</v>
      </c>
      <c r="C10" s="1" t="s">
        <v>120</v>
      </c>
      <c r="D10" s="5">
        <v>2010</v>
      </c>
      <c r="E10" s="1" t="s">
        <v>57</v>
      </c>
      <c r="F10" s="5">
        <v>100.9</v>
      </c>
      <c r="G10" s="5">
        <v>102.3</v>
      </c>
      <c r="H10" s="5">
        <v>102.2</v>
      </c>
      <c r="I10" s="5">
        <v>103.1</v>
      </c>
      <c r="J10" s="5">
        <v>103.5</v>
      </c>
      <c r="K10" s="5">
        <v>101.8</v>
      </c>
      <c r="L10" s="6">
        <v>613.79999999999995</v>
      </c>
      <c r="M10" s="5" t="s">
        <v>155</v>
      </c>
      <c r="N10" s="9" t="s">
        <v>10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156</v>
      </c>
      <c r="C11" s="1" t="s">
        <v>157</v>
      </c>
      <c r="D11" s="5">
        <v>2000</v>
      </c>
      <c r="E11" s="1" t="s">
        <v>85</v>
      </c>
      <c r="F11" s="5">
        <v>101.1</v>
      </c>
      <c r="G11" s="5">
        <v>102</v>
      </c>
      <c r="H11" s="5">
        <v>103.7</v>
      </c>
      <c r="I11" s="5">
        <v>102.3</v>
      </c>
      <c r="J11" s="5">
        <v>100.9</v>
      </c>
      <c r="K11" s="5">
        <v>101.6</v>
      </c>
      <c r="L11" s="6">
        <v>611.6</v>
      </c>
      <c r="M11" s="5" t="s">
        <v>158</v>
      </c>
      <c r="N11" s="9" t="s">
        <v>10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125</v>
      </c>
      <c r="C12" s="1" t="s">
        <v>120</v>
      </c>
      <c r="D12" s="5">
        <v>2010</v>
      </c>
      <c r="E12" s="1" t="s">
        <v>57</v>
      </c>
      <c r="F12" s="5">
        <v>103.8</v>
      </c>
      <c r="G12" s="5">
        <v>101.5</v>
      </c>
      <c r="H12" s="5">
        <v>104</v>
      </c>
      <c r="I12" s="5">
        <v>98.6</v>
      </c>
      <c r="J12" s="5">
        <v>102.5</v>
      </c>
      <c r="K12" s="5">
        <v>101.1</v>
      </c>
      <c r="L12" s="6">
        <v>611.5</v>
      </c>
      <c r="M12" s="5" t="s">
        <v>159</v>
      </c>
      <c r="N12" s="9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59</v>
      </c>
      <c r="B13" s="1" t="s">
        <v>160</v>
      </c>
      <c r="C13" s="1" t="s">
        <v>161</v>
      </c>
      <c r="D13" s="5">
        <v>2009</v>
      </c>
      <c r="E13" s="1" t="s">
        <v>85</v>
      </c>
      <c r="F13" s="5">
        <v>102.7</v>
      </c>
      <c r="G13" s="5">
        <v>101.7</v>
      </c>
      <c r="H13" s="5">
        <v>100</v>
      </c>
      <c r="I13" s="5">
        <v>104.2</v>
      </c>
      <c r="J13" s="5">
        <v>100</v>
      </c>
      <c r="K13" s="5">
        <v>100.9</v>
      </c>
      <c r="L13" s="6">
        <v>609.5</v>
      </c>
      <c r="M13" s="5" t="s">
        <v>159</v>
      </c>
      <c r="N13" s="9" t="s">
        <v>10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63</v>
      </c>
      <c r="B14" s="1" t="s">
        <v>162</v>
      </c>
      <c r="C14" s="1" t="s">
        <v>163</v>
      </c>
      <c r="D14" s="5">
        <v>2009</v>
      </c>
      <c r="E14" s="1" t="s">
        <v>106</v>
      </c>
      <c r="F14" s="5">
        <v>98.2</v>
      </c>
      <c r="G14" s="5">
        <v>101</v>
      </c>
      <c r="H14" s="5">
        <v>100.4</v>
      </c>
      <c r="I14" s="5">
        <v>104</v>
      </c>
      <c r="J14" s="5">
        <v>102</v>
      </c>
      <c r="K14" s="5">
        <v>100.9</v>
      </c>
      <c r="L14" s="6">
        <v>606.5</v>
      </c>
      <c r="M14" s="5" t="s">
        <v>164</v>
      </c>
      <c r="N14" s="9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87</v>
      </c>
      <c r="B15" s="1" t="s">
        <v>165</v>
      </c>
      <c r="C15" s="1" t="s">
        <v>166</v>
      </c>
      <c r="D15" s="5">
        <v>1977</v>
      </c>
      <c r="E15" s="1" t="s">
        <v>57</v>
      </c>
      <c r="F15" s="5">
        <v>98.6</v>
      </c>
      <c r="G15" s="5">
        <v>99.5</v>
      </c>
      <c r="H15" s="5">
        <v>102.2</v>
      </c>
      <c r="I15" s="5">
        <v>100.9</v>
      </c>
      <c r="J15" s="5">
        <v>100.6</v>
      </c>
      <c r="K15" s="5">
        <v>101.4</v>
      </c>
      <c r="L15" s="6">
        <v>603.20000000000005</v>
      </c>
      <c r="M15" s="5" t="s">
        <v>167</v>
      </c>
      <c r="N15" s="9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89</v>
      </c>
      <c r="B16" s="1" t="s">
        <v>123</v>
      </c>
      <c r="C16" s="1" t="s">
        <v>124</v>
      </c>
      <c r="D16" s="5">
        <v>1976</v>
      </c>
      <c r="E16" s="1" t="s">
        <v>57</v>
      </c>
      <c r="F16" s="5">
        <v>98.9</v>
      </c>
      <c r="G16" s="5">
        <v>100.9</v>
      </c>
      <c r="H16" s="5">
        <v>102.1</v>
      </c>
      <c r="I16" s="5">
        <v>99.3</v>
      </c>
      <c r="J16" s="5">
        <v>101</v>
      </c>
      <c r="K16" s="5">
        <v>101</v>
      </c>
      <c r="L16" s="6">
        <v>603.20000000000005</v>
      </c>
      <c r="M16" s="5" t="s">
        <v>167</v>
      </c>
      <c r="N16" s="9" t="s">
        <v>15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92</v>
      </c>
      <c r="B17" s="1" t="s">
        <v>168</v>
      </c>
      <c r="C17" s="1" t="s">
        <v>169</v>
      </c>
      <c r="D17" s="5">
        <v>1971</v>
      </c>
      <c r="E17" s="1" t="s">
        <v>85</v>
      </c>
      <c r="F17" s="5">
        <v>101.6</v>
      </c>
      <c r="G17" s="5">
        <v>100.5</v>
      </c>
      <c r="H17" s="5">
        <v>100.1</v>
      </c>
      <c r="I17" s="5">
        <v>99.5</v>
      </c>
      <c r="J17" s="5">
        <v>101</v>
      </c>
      <c r="K17" s="5">
        <v>95.9</v>
      </c>
      <c r="L17" s="6">
        <v>598.6</v>
      </c>
      <c r="M17" s="5" t="s">
        <v>170</v>
      </c>
      <c r="N17" s="9" t="s">
        <v>15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113</v>
      </c>
      <c r="B18" s="1" t="s">
        <v>128</v>
      </c>
      <c r="C18" s="1" t="s">
        <v>129</v>
      </c>
      <c r="D18" s="5">
        <v>1956</v>
      </c>
      <c r="E18" s="1" t="s">
        <v>18</v>
      </c>
      <c r="F18" s="5">
        <v>96.9</v>
      </c>
      <c r="G18" s="5">
        <v>99.5</v>
      </c>
      <c r="H18" s="5">
        <v>101.3</v>
      </c>
      <c r="I18" s="5">
        <v>100.9</v>
      </c>
      <c r="J18" s="5">
        <v>99.8</v>
      </c>
      <c r="K18" s="5">
        <v>98</v>
      </c>
      <c r="L18" s="6">
        <v>596.4</v>
      </c>
      <c r="M18" s="5" t="s">
        <v>23</v>
      </c>
      <c r="N18" s="9" t="s">
        <v>15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" t="s">
        <v>171</v>
      </c>
      <c r="B19" s="1" t="s">
        <v>172</v>
      </c>
      <c r="C19" s="1" t="s">
        <v>173</v>
      </c>
      <c r="D19" s="5">
        <v>2010</v>
      </c>
      <c r="E19" s="1" t="s">
        <v>57</v>
      </c>
      <c r="F19" s="5">
        <v>101.1</v>
      </c>
      <c r="G19" s="5">
        <v>96.9</v>
      </c>
      <c r="H19" s="5">
        <v>98.8</v>
      </c>
      <c r="I19" s="5">
        <v>102.9</v>
      </c>
      <c r="J19" s="5">
        <v>98.1</v>
      </c>
      <c r="K19" s="5">
        <v>96.3</v>
      </c>
      <c r="L19" s="6">
        <v>594.1</v>
      </c>
      <c r="M19" s="5" t="s">
        <v>72</v>
      </c>
      <c r="N19" s="9" t="s">
        <v>15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5" t="s">
        <v>174</v>
      </c>
      <c r="B20" s="1" t="s">
        <v>175</v>
      </c>
      <c r="C20" s="1" t="s">
        <v>176</v>
      </c>
      <c r="D20" s="5">
        <v>2010</v>
      </c>
      <c r="E20" s="1" t="s">
        <v>57</v>
      </c>
      <c r="F20" s="5">
        <v>90.8</v>
      </c>
      <c r="G20" s="5">
        <v>98.7</v>
      </c>
      <c r="H20" s="5">
        <v>97.9</v>
      </c>
      <c r="I20" s="5">
        <v>98.9</v>
      </c>
      <c r="J20" s="5">
        <v>100.6</v>
      </c>
      <c r="K20" s="5">
        <v>101.5</v>
      </c>
      <c r="L20" s="6">
        <v>588.4</v>
      </c>
      <c r="M20" s="5" t="s">
        <v>177</v>
      </c>
      <c r="N20" s="9" t="s">
        <v>20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5" t="s">
        <v>178</v>
      </c>
      <c r="B21" s="1" t="s">
        <v>75</v>
      </c>
      <c r="C21" s="1" t="s">
        <v>179</v>
      </c>
      <c r="D21" s="5">
        <v>2010</v>
      </c>
      <c r="E21" s="1" t="s">
        <v>57</v>
      </c>
      <c r="F21" s="5">
        <v>98</v>
      </c>
      <c r="G21" s="5">
        <v>98.4</v>
      </c>
      <c r="H21" s="5">
        <v>94.7</v>
      </c>
      <c r="I21" s="5">
        <v>95.8</v>
      </c>
      <c r="J21" s="5">
        <v>97.9</v>
      </c>
      <c r="K21" s="5">
        <v>98.2</v>
      </c>
      <c r="L21" s="6">
        <v>583</v>
      </c>
      <c r="M21" s="5" t="s">
        <v>180</v>
      </c>
      <c r="N21" s="9" t="s">
        <v>20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5" t="s">
        <v>181</v>
      </c>
      <c r="B22" s="1" t="s">
        <v>182</v>
      </c>
      <c r="C22" s="1" t="s">
        <v>183</v>
      </c>
      <c r="D22" s="5">
        <v>1972</v>
      </c>
      <c r="E22" s="1" t="s">
        <v>184</v>
      </c>
      <c r="F22" s="5">
        <v>96.3</v>
      </c>
      <c r="G22" s="5">
        <v>96.7</v>
      </c>
      <c r="H22" s="5">
        <v>98.8</v>
      </c>
      <c r="I22" s="5">
        <v>97.1</v>
      </c>
      <c r="J22" s="5">
        <v>98.1</v>
      </c>
      <c r="K22" s="5">
        <v>96</v>
      </c>
      <c r="L22" s="6">
        <v>583</v>
      </c>
      <c r="M22" s="5" t="s">
        <v>47</v>
      </c>
      <c r="N22" s="9" t="s">
        <v>20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" t="s">
        <v>185</v>
      </c>
      <c r="B23" s="1" t="s">
        <v>186</v>
      </c>
      <c r="C23" s="1" t="s">
        <v>187</v>
      </c>
      <c r="D23" s="5">
        <v>1971</v>
      </c>
      <c r="E23" s="1" t="s">
        <v>85</v>
      </c>
      <c r="F23" s="5">
        <v>94.7</v>
      </c>
      <c r="G23" s="5">
        <v>93.8</v>
      </c>
      <c r="H23" s="5">
        <v>97.2</v>
      </c>
      <c r="I23" s="5">
        <v>96.2</v>
      </c>
      <c r="J23" s="5">
        <v>91.5</v>
      </c>
      <c r="K23" s="5">
        <v>87.5</v>
      </c>
      <c r="L23" s="6">
        <v>560.9</v>
      </c>
      <c r="M23" s="5" t="s">
        <v>188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" t="s">
        <v>189</v>
      </c>
      <c r="B24" s="1" t="s">
        <v>190</v>
      </c>
      <c r="C24" s="1" t="s">
        <v>191</v>
      </c>
      <c r="D24" s="5">
        <v>1959</v>
      </c>
      <c r="E24" s="1" t="s">
        <v>27</v>
      </c>
      <c r="F24" s="5">
        <v>89.6</v>
      </c>
      <c r="G24" s="5">
        <v>90</v>
      </c>
      <c r="H24" s="5">
        <v>87.9</v>
      </c>
      <c r="I24" s="5">
        <v>89.6</v>
      </c>
      <c r="J24" s="5">
        <v>89.7</v>
      </c>
      <c r="K24" s="5">
        <v>93.1</v>
      </c>
      <c r="L24" s="6">
        <v>539.9</v>
      </c>
      <c r="M24" s="5" t="s">
        <v>58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A5:C5"/>
  </mergeCells>
  <pageMargins left="0.75" right="0.75" top="1" bottom="1" header="0.5" footer="0.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100"/>
  <sheetViews>
    <sheetView workbookViewId="0">
      <selection activeCell="B2" sqref="B2"/>
    </sheetView>
  </sheetViews>
  <sheetFormatPr baseColWidth="10" defaultColWidth="8.83203125" defaultRowHeight="13" x14ac:dyDescent="0.15"/>
  <cols>
    <col min="1" max="1" width="4.6640625" customWidth="1"/>
    <col min="2" max="2" width="9.1640625" bestFit="1" customWidth="1"/>
    <col min="3" max="3" width="15.1640625" bestFit="1" customWidth="1"/>
    <col min="4" max="4" width="5.1640625" bestFit="1" customWidth="1"/>
    <col min="5" max="5" width="10.6640625" bestFit="1" customWidth="1"/>
    <col min="6" max="12" width="6.1640625" bestFit="1" customWidth="1"/>
    <col min="13" max="13" width="4.6640625" customWidth="1"/>
    <col min="14" max="14" width="3.6640625" customWidth="1"/>
  </cols>
  <sheetData>
    <row r="1" spans="1:50" ht="21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3" t="s">
        <v>192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5"/>
      <c r="J6" s="5"/>
      <c r="K6" s="5"/>
      <c r="L6" s="3" t="s">
        <v>8</v>
      </c>
      <c r="M6" s="3" t="s">
        <v>9</v>
      </c>
      <c r="N6" s="5"/>
      <c r="O6" s="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10</v>
      </c>
      <c r="B7" s="2" t="s">
        <v>16</v>
      </c>
      <c r="C7" s="2" t="s">
        <v>17</v>
      </c>
      <c r="D7" s="5">
        <v>2006</v>
      </c>
      <c r="E7" s="1" t="s">
        <v>18</v>
      </c>
      <c r="F7" s="5">
        <v>99.2</v>
      </c>
      <c r="G7" s="5">
        <v>100.5</v>
      </c>
      <c r="H7" s="5">
        <v>103</v>
      </c>
      <c r="I7" s="5">
        <v>101</v>
      </c>
      <c r="J7" s="5">
        <v>101.6</v>
      </c>
      <c r="K7" s="5">
        <v>100.9</v>
      </c>
      <c r="L7" s="6">
        <v>606.20000000000005</v>
      </c>
      <c r="M7" s="5" t="s">
        <v>167</v>
      </c>
      <c r="N7" s="9" t="s">
        <v>10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2" t="s">
        <v>30</v>
      </c>
      <c r="C8" s="2" t="s">
        <v>31</v>
      </c>
      <c r="D8" s="5">
        <v>1969</v>
      </c>
      <c r="E8" s="1" t="s">
        <v>18</v>
      </c>
      <c r="F8" s="5">
        <v>101</v>
      </c>
      <c r="G8" s="5">
        <v>101.4</v>
      </c>
      <c r="H8" s="5">
        <v>97.6</v>
      </c>
      <c r="I8" s="5">
        <v>100.6</v>
      </c>
      <c r="J8" s="5">
        <v>101.5</v>
      </c>
      <c r="K8" s="5">
        <v>102.2</v>
      </c>
      <c r="L8" s="6">
        <v>604.29999999999995</v>
      </c>
      <c r="M8" s="5" t="s">
        <v>23</v>
      </c>
      <c r="N8" s="9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20</v>
      </c>
      <c r="B9" s="2" t="s">
        <v>25</v>
      </c>
      <c r="C9" s="2" t="s">
        <v>26</v>
      </c>
      <c r="D9" s="5">
        <v>1986</v>
      </c>
      <c r="E9" s="1" t="s">
        <v>27</v>
      </c>
      <c r="F9" s="5">
        <v>101.3</v>
      </c>
      <c r="G9" s="5">
        <v>101</v>
      </c>
      <c r="H9" s="5">
        <v>100.7</v>
      </c>
      <c r="I9" s="5">
        <v>101</v>
      </c>
      <c r="J9" s="5">
        <v>98.9</v>
      </c>
      <c r="K9" s="5">
        <v>99.8</v>
      </c>
      <c r="L9" s="6">
        <v>602.70000000000005</v>
      </c>
      <c r="M9" s="5" t="s">
        <v>23</v>
      </c>
      <c r="N9" s="9" t="s">
        <v>10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24</v>
      </c>
      <c r="B10" s="1" t="s">
        <v>21</v>
      </c>
      <c r="C10" s="1" t="s">
        <v>22</v>
      </c>
      <c r="D10" s="5">
        <v>2009</v>
      </c>
      <c r="E10" s="1" t="s">
        <v>18</v>
      </c>
      <c r="F10" s="5">
        <v>99.7</v>
      </c>
      <c r="G10" s="5">
        <v>99.1</v>
      </c>
      <c r="H10" s="5">
        <v>99.5</v>
      </c>
      <c r="I10" s="5">
        <v>100.9</v>
      </c>
      <c r="J10" s="5">
        <v>100.7</v>
      </c>
      <c r="K10" s="5">
        <v>99</v>
      </c>
      <c r="L10" s="6">
        <v>598.9</v>
      </c>
      <c r="M10" s="5" t="s">
        <v>193</v>
      </c>
      <c r="N10" s="9" t="s">
        <v>15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194</v>
      </c>
      <c r="C11" s="1" t="s">
        <v>195</v>
      </c>
      <c r="D11" s="5">
        <v>1978</v>
      </c>
      <c r="E11" s="1" t="s">
        <v>57</v>
      </c>
      <c r="F11" s="5">
        <v>96.1</v>
      </c>
      <c r="G11" s="5">
        <v>99.9</v>
      </c>
      <c r="H11" s="5">
        <v>100.2</v>
      </c>
      <c r="I11" s="5">
        <v>101.2</v>
      </c>
      <c r="J11" s="5">
        <v>102.3</v>
      </c>
      <c r="K11" s="5">
        <v>97.2</v>
      </c>
      <c r="L11" s="6">
        <v>596.9</v>
      </c>
      <c r="M11" s="5" t="s">
        <v>193</v>
      </c>
      <c r="N11" s="9" t="s">
        <v>15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33</v>
      </c>
      <c r="C12" s="1" t="s">
        <v>34</v>
      </c>
      <c r="D12" s="5">
        <v>1969</v>
      </c>
      <c r="E12" s="1" t="s">
        <v>27</v>
      </c>
      <c r="F12" s="5">
        <v>96.1</v>
      </c>
      <c r="G12" s="5">
        <v>95.8</v>
      </c>
      <c r="H12" s="5">
        <v>94.2</v>
      </c>
      <c r="I12" s="5">
        <v>96</v>
      </c>
      <c r="J12" s="5">
        <v>98.1</v>
      </c>
      <c r="K12" s="5">
        <v>98.8</v>
      </c>
      <c r="L12" s="6">
        <v>579</v>
      </c>
      <c r="M12" s="5" t="s">
        <v>54</v>
      </c>
      <c r="N12" s="9" t="s">
        <v>20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2">
    <mergeCell ref="A1:M1"/>
    <mergeCell ref="A5:C5"/>
  </mergeCells>
  <pageMargins left="0.75" right="0.75" top="1" bottom="1" header="0.5" footer="0.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X100"/>
  <sheetViews>
    <sheetView tabSelected="1" workbookViewId="0">
      <selection activeCell="S15" sqref="S15"/>
    </sheetView>
  </sheetViews>
  <sheetFormatPr baseColWidth="10" defaultColWidth="8.83203125" defaultRowHeight="13" x14ac:dyDescent="0.15"/>
  <cols>
    <col min="1" max="1" width="4.6640625" customWidth="1"/>
    <col min="2" max="2" width="8.1640625" bestFit="1" customWidth="1"/>
    <col min="3" max="3" width="11.5" bestFit="1" customWidth="1"/>
    <col min="4" max="4" width="5.1640625" bestFit="1" customWidth="1"/>
    <col min="5" max="5" width="10" bestFit="1" customWidth="1"/>
    <col min="6" max="8" width="3.1640625" bestFit="1" customWidth="1"/>
    <col min="9" max="9" width="4.1640625" bestFit="1" customWidth="1"/>
    <col min="10" max="12" width="3.1640625" bestFit="1" customWidth="1"/>
    <col min="13" max="14" width="4.1640625" bestFit="1" customWidth="1"/>
    <col min="15" max="15" width="3.83203125" customWidth="1"/>
    <col min="16" max="16" width="2.83203125" customWidth="1"/>
  </cols>
  <sheetData>
    <row r="1" spans="1:50" ht="21.7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3" t="s">
        <v>196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5"/>
      <c r="G6" s="5"/>
      <c r="H6" s="5"/>
      <c r="I6" s="5"/>
      <c r="J6" s="5"/>
      <c r="K6" s="5"/>
      <c r="L6" s="5"/>
      <c r="M6" s="5"/>
      <c r="N6" s="3" t="s">
        <v>8</v>
      </c>
      <c r="O6" s="3" t="s">
        <v>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6" t="s">
        <v>10</v>
      </c>
      <c r="B7" s="7" t="s">
        <v>211</v>
      </c>
      <c r="C7" s="7" t="s">
        <v>212</v>
      </c>
      <c r="D7" s="5">
        <v>1985</v>
      </c>
      <c r="E7" s="1" t="s">
        <v>18</v>
      </c>
      <c r="F7" s="5">
        <v>93</v>
      </c>
      <c r="G7" s="5">
        <v>94</v>
      </c>
      <c r="H7" s="5">
        <v>92</v>
      </c>
      <c r="I7" s="6">
        <v>279</v>
      </c>
      <c r="J7" s="5">
        <v>91</v>
      </c>
      <c r="K7" s="5">
        <v>88</v>
      </c>
      <c r="L7" s="5">
        <v>87</v>
      </c>
      <c r="M7" s="6">
        <f t="shared" ref="M7:M15" si="0">SUM(J7:L7)</f>
        <v>266</v>
      </c>
      <c r="N7" s="6">
        <f t="shared" ref="N7:N15" si="1">SUM(I7,M7)</f>
        <v>545</v>
      </c>
      <c r="O7" s="1"/>
      <c r="P7" s="9" t="s">
        <v>10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6" t="s">
        <v>15</v>
      </c>
      <c r="B8" s="7" t="s">
        <v>199</v>
      </c>
      <c r="C8" s="7" t="s">
        <v>200</v>
      </c>
      <c r="D8" s="5">
        <v>1973</v>
      </c>
      <c r="E8" s="1" t="s">
        <v>18</v>
      </c>
      <c r="F8" s="5">
        <v>88</v>
      </c>
      <c r="G8" s="5">
        <v>90</v>
      </c>
      <c r="H8" s="5">
        <v>92</v>
      </c>
      <c r="I8" s="6">
        <v>270</v>
      </c>
      <c r="J8" s="5">
        <v>84</v>
      </c>
      <c r="K8" s="5">
        <v>84</v>
      </c>
      <c r="L8" s="5">
        <v>82</v>
      </c>
      <c r="M8" s="6">
        <f t="shared" si="0"/>
        <v>250</v>
      </c>
      <c r="N8" s="6">
        <f t="shared" si="1"/>
        <v>520</v>
      </c>
      <c r="O8" s="1"/>
      <c r="P8" s="9" t="s">
        <v>15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6" t="s">
        <v>20</v>
      </c>
      <c r="B9" s="7" t="s">
        <v>156</v>
      </c>
      <c r="C9" s="7" t="s">
        <v>203</v>
      </c>
      <c r="D9" s="5">
        <v>1995</v>
      </c>
      <c r="E9" s="1" t="s">
        <v>62</v>
      </c>
      <c r="F9" s="5">
        <v>86</v>
      </c>
      <c r="G9" s="5">
        <v>90</v>
      </c>
      <c r="H9" s="5">
        <v>89</v>
      </c>
      <c r="I9" s="6">
        <v>265</v>
      </c>
      <c r="J9" s="5">
        <v>82</v>
      </c>
      <c r="K9" s="5">
        <v>84</v>
      </c>
      <c r="L9" s="5">
        <v>78</v>
      </c>
      <c r="M9" s="6">
        <f t="shared" si="0"/>
        <v>244</v>
      </c>
      <c r="N9" s="6">
        <f t="shared" si="1"/>
        <v>509</v>
      </c>
      <c r="O9" s="1"/>
      <c r="P9" s="9" t="s">
        <v>20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5" t="s">
        <v>24</v>
      </c>
      <c r="B10" s="1" t="s">
        <v>210</v>
      </c>
      <c r="C10" s="1" t="s">
        <v>203</v>
      </c>
      <c r="D10" s="5">
        <v>1968</v>
      </c>
      <c r="E10" s="1" t="s">
        <v>62</v>
      </c>
      <c r="F10" s="5">
        <v>87</v>
      </c>
      <c r="G10" s="5">
        <v>82</v>
      </c>
      <c r="H10" s="5">
        <v>87</v>
      </c>
      <c r="I10" s="6">
        <v>256</v>
      </c>
      <c r="J10" s="5">
        <v>84</v>
      </c>
      <c r="K10" s="5">
        <v>82</v>
      </c>
      <c r="L10" s="5">
        <v>87</v>
      </c>
      <c r="M10" s="6">
        <f t="shared" si="0"/>
        <v>253</v>
      </c>
      <c r="N10" s="6">
        <f t="shared" si="1"/>
        <v>509</v>
      </c>
      <c r="O10" s="1"/>
      <c r="P10" s="9" t="s">
        <v>20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5" t="s">
        <v>29</v>
      </c>
      <c r="B11" s="1" t="s">
        <v>204</v>
      </c>
      <c r="C11" s="1" t="s">
        <v>205</v>
      </c>
      <c r="D11" s="5">
        <v>1968</v>
      </c>
      <c r="E11" s="1" t="s">
        <v>18</v>
      </c>
      <c r="F11" s="5">
        <v>79</v>
      </c>
      <c r="G11" s="5">
        <v>88</v>
      </c>
      <c r="H11" s="5">
        <v>87</v>
      </c>
      <c r="I11" s="6">
        <v>254</v>
      </c>
      <c r="J11" s="5">
        <v>79</v>
      </c>
      <c r="K11" s="5">
        <v>74</v>
      </c>
      <c r="L11" s="5">
        <v>80</v>
      </c>
      <c r="M11" s="6">
        <f t="shared" si="0"/>
        <v>233</v>
      </c>
      <c r="N11" s="6">
        <f t="shared" si="1"/>
        <v>487</v>
      </c>
      <c r="O11" s="1"/>
      <c r="P11" s="9" t="s">
        <v>20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5" t="s">
        <v>32</v>
      </c>
      <c r="B12" s="1" t="s">
        <v>208</v>
      </c>
      <c r="C12" s="1" t="s">
        <v>209</v>
      </c>
      <c r="D12" s="5">
        <v>1965</v>
      </c>
      <c r="E12" s="1" t="s">
        <v>18</v>
      </c>
      <c r="F12" s="5">
        <v>74</v>
      </c>
      <c r="G12" s="5">
        <v>82</v>
      </c>
      <c r="H12" s="5">
        <v>87</v>
      </c>
      <c r="I12" s="6">
        <v>243</v>
      </c>
      <c r="J12" s="5">
        <v>79</v>
      </c>
      <c r="K12" s="5">
        <v>80</v>
      </c>
      <c r="L12" s="5">
        <v>80</v>
      </c>
      <c r="M12" s="6">
        <f t="shared" si="0"/>
        <v>239</v>
      </c>
      <c r="N12" s="6">
        <f t="shared" si="1"/>
        <v>482</v>
      </c>
      <c r="O12" s="1"/>
      <c r="P12" s="9" t="s">
        <v>20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59</v>
      </c>
      <c r="B13" s="8" t="s">
        <v>201</v>
      </c>
      <c r="C13" s="8" t="s">
        <v>202</v>
      </c>
      <c r="D13" s="5">
        <v>1976</v>
      </c>
      <c r="E13" s="1" t="s">
        <v>62</v>
      </c>
      <c r="F13" s="5">
        <v>89</v>
      </c>
      <c r="G13" s="5">
        <v>75</v>
      </c>
      <c r="H13" s="5">
        <v>83</v>
      </c>
      <c r="I13" s="6">
        <v>247</v>
      </c>
      <c r="J13" s="5">
        <v>68</v>
      </c>
      <c r="K13" s="5">
        <v>72</v>
      </c>
      <c r="L13" s="5">
        <v>87</v>
      </c>
      <c r="M13" s="6">
        <f t="shared" si="0"/>
        <v>227</v>
      </c>
      <c r="N13" s="6">
        <f t="shared" si="1"/>
        <v>474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63</v>
      </c>
      <c r="B14" s="8" t="s">
        <v>206</v>
      </c>
      <c r="C14" s="8" t="s">
        <v>207</v>
      </c>
      <c r="D14" s="5">
        <v>1966</v>
      </c>
      <c r="E14" s="1" t="s">
        <v>18</v>
      </c>
      <c r="F14" s="5">
        <v>75</v>
      </c>
      <c r="G14" s="5">
        <v>76</v>
      </c>
      <c r="H14" s="5">
        <v>71</v>
      </c>
      <c r="I14" s="6">
        <v>222</v>
      </c>
      <c r="J14" s="5">
        <v>71</v>
      </c>
      <c r="K14" s="5">
        <v>62</v>
      </c>
      <c r="L14" s="5">
        <v>81</v>
      </c>
      <c r="M14" s="6">
        <f t="shared" si="0"/>
        <v>214</v>
      </c>
      <c r="N14" s="6">
        <f t="shared" si="1"/>
        <v>436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87</v>
      </c>
      <c r="B15" s="8" t="s">
        <v>197</v>
      </c>
      <c r="C15" s="8" t="s">
        <v>198</v>
      </c>
      <c r="D15" s="5">
        <v>1966</v>
      </c>
      <c r="E15" s="1" t="s">
        <v>57</v>
      </c>
      <c r="F15" s="5">
        <v>74</v>
      </c>
      <c r="G15" s="5">
        <v>76</v>
      </c>
      <c r="H15" s="5">
        <v>75</v>
      </c>
      <c r="I15" s="6">
        <v>225</v>
      </c>
      <c r="J15" s="5">
        <v>68</v>
      </c>
      <c r="K15" s="5">
        <v>68</v>
      </c>
      <c r="L15" s="5">
        <v>74</v>
      </c>
      <c r="M15" s="6">
        <f t="shared" si="0"/>
        <v>210</v>
      </c>
      <c r="N15" s="6">
        <f t="shared" si="1"/>
        <v>435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sortState xmlns:xlrd2="http://schemas.microsoft.com/office/spreadsheetml/2017/richdata2" ref="B7:N15">
    <sortCondition descending="1" ref="N7:N15"/>
  </sortState>
  <mergeCells count="2">
    <mergeCell ref="A1:O1"/>
    <mergeCell ref="A5:C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Õhupüss N</vt:lpstr>
      <vt:lpstr>Õhupüstol N</vt:lpstr>
      <vt:lpstr>Õhupüstol M</vt:lpstr>
      <vt:lpstr>olümpeika M</vt:lpstr>
      <vt:lpstr>3x40</vt:lpstr>
      <vt:lpstr>30+30 püstol</vt:lpstr>
      <vt:lpstr>Lamades M</vt:lpstr>
      <vt:lpstr>Lamades N</vt:lpstr>
      <vt:lpstr>30+30 jooksev</vt:lpstr>
      <vt:lpstr>Zurii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T470s</dc:creator>
  <cp:lastModifiedBy>Kristiina Kivari</cp:lastModifiedBy>
  <cp:lastPrinted>2026-03-29T20:36:34Z</cp:lastPrinted>
  <dcterms:created xsi:type="dcterms:W3CDTF">2026-03-29T11:07:49Z</dcterms:created>
  <dcterms:modified xsi:type="dcterms:W3CDTF">2026-03-30T07:13:55Z</dcterms:modified>
</cp:coreProperties>
</file>