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bardi\Desktop\CIALFORS no 2020\sket-trap 2020\"/>
    </mc:Choice>
  </mc:AlternateContent>
  <xr:revisionPtr revIDLastSave="0" documentId="8_{37BA748F-A826-6C49-A2A6-19F2EEC3AA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" sheetId="4" r:id="rId1"/>
    <sheet name="junior" sheetId="9" r:id="rId2"/>
    <sheet name="lady" sheetId="11" r:id="rId3"/>
    <sheet name="team" sheetId="10" r:id="rId4"/>
  </sheets>
  <definedNames>
    <definedName name="_xlnm._FilterDatabase" localSheetId="0" hidden="1">individual!$B$11:$P$26</definedName>
    <definedName name="_xlnm._FilterDatabase" localSheetId="1" hidden="1">junior!$B$11:$N$11</definedName>
    <definedName name="_xlnm._FilterDatabase" localSheetId="2" hidden="1">lady!$B$11:$N$11</definedName>
    <definedName name="_xlnm._FilterDatabase" localSheetId="3" hidden="1">team!$B$11:$L$11</definedName>
    <definedName name="_xlnm.Print_Area" localSheetId="0">individual!$A$1:$P$30</definedName>
    <definedName name="_xlnm.Print_Area" localSheetId="2">lady!$B$1:$L$18</definedName>
    <definedName name="_xlnm.Print_Area" localSheetId="3">team!$A$1:$K$27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K15" i="10"/>
  <c r="K13" i="10"/>
  <c r="K18" i="10"/>
  <c r="K19" i="10"/>
  <c r="K17" i="10"/>
  <c r="K21" i="10"/>
  <c r="K22" i="10"/>
  <c r="L14" i="11"/>
  <c r="L13" i="4"/>
  <c r="L16" i="9"/>
  <c r="L15" i="9"/>
  <c r="L25" i="4"/>
  <c r="L22" i="4"/>
  <c r="L23" i="4"/>
  <c r="L12" i="11"/>
  <c r="L13" i="11"/>
  <c r="L12" i="9"/>
  <c r="L14" i="9"/>
  <c r="L17" i="9"/>
  <c r="L13" i="9"/>
  <c r="L21" i="4"/>
  <c r="L26" i="4"/>
  <c r="L17" i="4"/>
  <c r="L20" i="4"/>
  <c r="L16" i="4"/>
  <c r="L14" i="4"/>
  <c r="L24" i="4"/>
  <c r="L19" i="4"/>
  <c r="L15" i="4"/>
  <c r="L12" i="4"/>
  <c r="L18" i="4"/>
  <c r="K20" i="10"/>
  <c r="K12" i="10"/>
  <c r="K16" i="10"/>
  <c r="B4" i="11"/>
  <c r="B3" i="11"/>
  <c r="B2" i="11"/>
  <c r="B1" i="11"/>
  <c r="B2" i="10"/>
  <c r="B3" i="10"/>
  <c r="B4" i="10"/>
  <c r="B1" i="10"/>
  <c r="B2" i="9"/>
  <c r="B4" i="9"/>
  <c r="B1" i="9"/>
</calcChain>
</file>

<file path=xl/sharedStrings.xml><?xml version="1.0" encoding="utf-8"?>
<sst xmlns="http://schemas.openxmlformats.org/spreadsheetml/2006/main" count="168" uniqueCount="65">
  <si>
    <t>KOPĀ</t>
  </si>
  <si>
    <t>REZULTĀTI</t>
  </si>
  <si>
    <t>NR.</t>
  </si>
  <si>
    <t>FINĀLS</t>
  </si>
  <si>
    <t>KVALIFIKĀCIJAS</t>
  </si>
  <si>
    <t>PUNKTI</t>
  </si>
  <si>
    <t>PUNKTI PAR</t>
  </si>
  <si>
    <t>IEGŪTO VIETU</t>
  </si>
  <si>
    <t>KOPVĒRTĒJUMA PUNKTI</t>
  </si>
  <si>
    <t>RĪGA, LATVIJA</t>
  </si>
  <si>
    <t>SKEET</t>
  </si>
  <si>
    <t>REZULTS</t>
  </si>
  <si>
    <t xml:space="preserve">INDIVIDUAL </t>
  </si>
  <si>
    <t>JUNIOR</t>
  </si>
  <si>
    <t>LADY</t>
  </si>
  <si>
    <t xml:space="preserve">Major referee: </t>
  </si>
  <si>
    <t xml:space="preserve">Sekritary: </t>
  </si>
  <si>
    <t xml:space="preserve">Referee: </t>
  </si>
  <si>
    <t>NAME</t>
  </si>
  <si>
    <t>SURNAME</t>
  </si>
  <si>
    <t>RANK</t>
  </si>
  <si>
    <t>QUALIFICATION</t>
  </si>
  <si>
    <t>TOTAL</t>
  </si>
  <si>
    <t>FINAL</t>
  </si>
  <si>
    <t>OVERALL POINTS</t>
  </si>
  <si>
    <t>SEMIFINAL</t>
  </si>
  <si>
    <t>TEAM</t>
  </si>
  <si>
    <t>Kaspars</t>
  </si>
  <si>
    <t>Ein</t>
  </si>
  <si>
    <t>Valdis</t>
  </si>
  <si>
    <t>Kalējs</t>
  </si>
  <si>
    <t>Rolandas</t>
  </si>
  <si>
    <t>Lisauskas</t>
  </si>
  <si>
    <t>Tonu</t>
  </si>
  <si>
    <t>Tammist</t>
  </si>
  <si>
    <t>Santa</t>
  </si>
  <si>
    <t>Upelniece</t>
  </si>
  <si>
    <t>Tomas</t>
  </si>
  <si>
    <t>Anželika</t>
  </si>
  <si>
    <t>Ričards</t>
  </si>
  <si>
    <t>Zorovs</t>
  </si>
  <si>
    <t>Zvaigzne</t>
  </si>
  <si>
    <t>NATION</t>
  </si>
  <si>
    <t>LAT</t>
  </si>
  <si>
    <t>LATVIA</t>
  </si>
  <si>
    <t>ESTONIA</t>
  </si>
  <si>
    <t>LITHUANIA</t>
  </si>
  <si>
    <t>Vaitekunas</t>
  </si>
  <si>
    <t>EST</t>
  </si>
  <si>
    <t>LTU</t>
  </si>
  <si>
    <t>Avēns</t>
  </si>
  <si>
    <t>Glaudāne</t>
  </si>
  <si>
    <t>Aurelius</t>
  </si>
  <si>
    <t>Baronas</t>
  </si>
  <si>
    <t xml:space="preserve">Zane </t>
  </si>
  <si>
    <t>Ritvars</t>
  </si>
  <si>
    <t>Ķēniņš</t>
  </si>
  <si>
    <t>Jonas</t>
  </si>
  <si>
    <t>Irzikevičius</t>
  </si>
  <si>
    <t>Roberts</t>
  </si>
  <si>
    <t>Karl-Peter</t>
  </si>
  <si>
    <t>Linas</t>
  </si>
  <si>
    <t>Solominas</t>
  </si>
  <si>
    <t>BOCH 2024 2nd stage, Riga Shooting Center</t>
  </si>
  <si>
    <t>4 - 5 of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</si>
</sst>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16"/>
      <name val="Arial Narrow"/>
      <family val="2"/>
      <charset val="186"/>
    </font>
    <font>
      <b/>
      <sz val="14"/>
      <name val="Arial Narrow"/>
      <family val="2"/>
      <charset val="186"/>
    </font>
    <font>
      <b/>
      <sz val="18"/>
      <name val="Arial Narrow"/>
      <family val="2"/>
    </font>
    <font>
      <b/>
      <sz val="18"/>
      <color indexed="52"/>
      <name val="Arial Narrow"/>
      <family val="2"/>
      <charset val="186"/>
    </font>
    <font>
      <sz val="12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b/>
      <sz val="14"/>
      <color rgb="FFDD8019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b/>
      <sz val="16"/>
      <color theme="1"/>
      <name val="Arial Narrow"/>
      <family val="2"/>
      <charset val="186"/>
    </font>
    <font>
      <sz val="14"/>
      <color theme="1"/>
      <name val="Arial Narrow"/>
      <family val="2"/>
      <charset val="186"/>
    </font>
    <font>
      <sz val="14"/>
      <color theme="1"/>
      <name val="Arial Narrow"/>
      <family val="2"/>
    </font>
    <font>
      <sz val="9"/>
      <color rgb="FF000000"/>
      <name val="Verdana"/>
      <family val="2"/>
      <charset val="186"/>
    </font>
    <font>
      <sz val="18"/>
      <color theme="1"/>
      <name val="Arial Narrow"/>
      <family val="2"/>
      <charset val="186"/>
    </font>
    <font>
      <b/>
      <sz val="30"/>
      <color theme="1"/>
      <name val="Arial Narrow"/>
      <family val="2"/>
      <charset val="186"/>
    </font>
    <font>
      <sz val="12"/>
      <color theme="1" tint="0.499984740745262"/>
      <name val="Arial Narrow"/>
      <family val="2"/>
      <charset val="186"/>
    </font>
    <font>
      <b/>
      <sz val="12"/>
      <color theme="1" tint="0.499984740745262"/>
      <name val="Arial Narrow"/>
      <family val="2"/>
      <charset val="186"/>
    </font>
    <font>
      <b/>
      <sz val="8"/>
      <color theme="1"/>
      <name val="Arial Narrow"/>
      <family val="2"/>
      <charset val="186"/>
    </font>
    <font>
      <sz val="9"/>
      <color rgb="FF000000"/>
      <name val="Verdana"/>
      <family val="2"/>
    </font>
    <font>
      <sz val="12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 applyFont="0" applyBorder="0" applyAlignment="0">
      <alignment horizontal="center" vertical="center"/>
    </xf>
  </cellStyleXfs>
  <cellXfs count="126">
    <xf numFmtId="0" fontId="0" fillId="0" borderId="0" xfId="0"/>
    <xf numFmtId="0" fontId="0" fillId="0" borderId="1" xfId="0" applyBorder="1"/>
    <xf numFmtId="0" fontId="6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3" borderId="5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/>
    <xf numFmtId="0" fontId="11" fillId="5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7" fillId="3" borderId="7" xfId="0" applyFont="1" applyFill="1" applyBorder="1" applyAlignment="1">
      <alignment horizontal="center"/>
    </xf>
    <xf numFmtId="0" fontId="0" fillId="0" borderId="0" xfId="0" applyFill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ill="1" applyBorder="1"/>
    <xf numFmtId="0" fontId="11" fillId="5" borderId="10" xfId="0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9" xfId="0" applyFill="1" applyBorder="1"/>
    <xf numFmtId="0" fontId="1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3" xfId="0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0" fontId="5" fillId="5" borderId="4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0" fillId="7" borderId="9" xfId="0" applyFont="1" applyFill="1" applyBorder="1" applyAlignment="1">
      <alignment vertical="center" wrapText="1"/>
    </xf>
    <xf numFmtId="0" fontId="0" fillId="0" borderId="2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7" borderId="0" xfId="0" applyFont="1" applyFill="1" applyBorder="1" applyAlignment="1">
      <alignment vertical="center" wrapText="1"/>
    </xf>
    <xf numFmtId="0" fontId="0" fillId="0" borderId="9" xfId="0" applyBorder="1"/>
    <xf numFmtId="0" fontId="10" fillId="0" borderId="2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0" fillId="2" borderId="9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20" fillId="4" borderId="9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10" fillId="8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10" fillId="9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20" fillId="2" borderId="4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</cellXfs>
  <cellStyles count="2">
    <cellStyle name="Normaallaad" xfId="0" builtinId="0"/>
    <cellStyle name="Style 1" xfId="1" xr:uid="{00000000-0005-0000-0000-000001000000}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0</xdr:row>
      <xdr:rowOff>0</xdr:rowOff>
    </xdr:from>
    <xdr:to>
      <xdr:col>14</xdr:col>
      <xdr:colOff>438151</xdr:colOff>
      <xdr:row>6</xdr:row>
      <xdr:rowOff>142875</xdr:rowOff>
    </xdr:to>
    <xdr:pic>
      <xdr:nvPicPr>
        <xdr:cNvPr id="1107" name="Pictur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6943725" y="0"/>
          <a:ext cx="1066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0</xdr:rowOff>
    </xdr:from>
    <xdr:to>
      <xdr:col>11</xdr:col>
      <xdr:colOff>552450</xdr:colOff>
      <xdr:row>5</xdr:row>
      <xdr:rowOff>371475</xdr:rowOff>
    </xdr:to>
    <xdr:pic>
      <xdr:nvPicPr>
        <xdr:cNvPr id="3155" name="Picture 1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4867275" y="0"/>
          <a:ext cx="1066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0</xdr:rowOff>
    </xdr:from>
    <xdr:to>
      <xdr:col>11</xdr:col>
      <xdr:colOff>552450</xdr:colOff>
      <xdr:row>5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4867275" y="0"/>
          <a:ext cx="1066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0</xdr:rowOff>
    </xdr:from>
    <xdr:to>
      <xdr:col>10</xdr:col>
      <xdr:colOff>542925</xdr:colOff>
      <xdr:row>5</xdr:row>
      <xdr:rowOff>342900</xdr:rowOff>
    </xdr:to>
    <xdr:pic>
      <xdr:nvPicPr>
        <xdr:cNvPr id="5202" name="Picture 1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58" r="27354"/>
        <a:stretch>
          <a:fillRect/>
        </a:stretch>
      </xdr:blipFill>
      <xdr:spPr bwMode="auto">
        <a:xfrm>
          <a:off x="5324475" y="0"/>
          <a:ext cx="10287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tabSelected="1" topLeftCell="A6" zoomScaleNormal="100" zoomScaleSheetLayoutView="110" zoomScalePageLayoutView="40" workbookViewId="0">
      <selection activeCell="B8" sqref="B8:H8"/>
    </sheetView>
  </sheetViews>
  <sheetFormatPr defaultRowHeight="15" x14ac:dyDescent="0.2"/>
  <cols>
    <col min="1" max="1" width="28.515625" hidden="1" customWidth="1"/>
    <col min="3" max="3" width="8.609375" customWidth="1"/>
    <col min="4" max="4" width="7.6640625" customWidth="1"/>
    <col min="5" max="5" width="18.6953125" customWidth="1"/>
    <col min="6" max="6" width="17.890625" customWidth="1"/>
    <col min="7" max="11" width="6.45703125" customWidth="1"/>
    <col min="12" max="12" width="8.609375" customWidth="1"/>
    <col min="13" max="14" width="12.10546875" customWidth="1"/>
    <col min="15" max="15" width="6.9921875" customWidth="1"/>
    <col min="16" max="16" width="14.66015625" hidden="1" customWidth="1"/>
    <col min="17" max="17" width="12.10546875" hidden="1" customWidth="1"/>
    <col min="18" max="18" width="1.8828125" hidden="1" customWidth="1"/>
  </cols>
  <sheetData>
    <row r="1" spans="1:28" ht="17.25" x14ac:dyDescent="0.2">
      <c r="B1" s="21" t="s">
        <v>63</v>
      </c>
    </row>
    <row r="2" spans="1:28" ht="18" x14ac:dyDescent="0.2">
      <c r="B2" s="26" t="s">
        <v>10</v>
      </c>
      <c r="H2" s="8"/>
      <c r="I2" s="11"/>
      <c r="L2" s="21"/>
      <c r="M2" s="56"/>
      <c r="N2" s="56"/>
      <c r="O2" s="21"/>
      <c r="P2" s="21"/>
      <c r="R2" s="11"/>
      <c r="S2" s="11"/>
    </row>
    <row r="3" spans="1:28" ht="18" x14ac:dyDescent="0.2">
      <c r="B3" s="23" t="s">
        <v>9</v>
      </c>
      <c r="H3" s="11"/>
      <c r="I3" s="11"/>
      <c r="L3" s="22"/>
      <c r="M3" s="56"/>
      <c r="N3" s="56"/>
      <c r="O3" s="21"/>
      <c r="P3" s="21"/>
      <c r="R3" s="11"/>
      <c r="S3" s="11"/>
    </row>
    <row r="4" spans="1:28" ht="18" x14ac:dyDescent="0.2">
      <c r="B4" s="27" t="s">
        <v>64</v>
      </c>
      <c r="H4" s="8"/>
      <c r="I4" s="11"/>
      <c r="L4" s="22"/>
      <c r="M4" s="57"/>
      <c r="N4" s="57"/>
      <c r="O4" s="22"/>
      <c r="P4" s="22"/>
      <c r="R4" s="11"/>
      <c r="S4" s="11"/>
    </row>
    <row r="5" spans="1:28" ht="18" customHeight="1" x14ac:dyDescent="0.2">
      <c r="H5" s="9"/>
      <c r="I5" s="16"/>
      <c r="L5" s="23"/>
      <c r="M5" s="36"/>
      <c r="N5" s="36"/>
      <c r="O5" s="23"/>
      <c r="P5" s="23"/>
      <c r="R5" s="16"/>
      <c r="S5" s="16"/>
    </row>
    <row r="6" spans="1:28" ht="0.75" customHeight="1" x14ac:dyDescent="0.2"/>
    <row r="7" spans="1:28" ht="34.15" customHeight="1" x14ac:dyDescent="0.4">
      <c r="B7" s="106" t="s">
        <v>1</v>
      </c>
      <c r="C7" s="106"/>
      <c r="D7" s="106"/>
      <c r="E7" s="106"/>
      <c r="F7" s="106"/>
      <c r="G7" s="106"/>
      <c r="H7" s="2"/>
    </row>
    <row r="8" spans="1:28" ht="22.5" x14ac:dyDescent="0.25">
      <c r="B8" s="104"/>
      <c r="C8" s="105"/>
      <c r="D8" s="105"/>
      <c r="E8" s="105"/>
      <c r="F8" s="105"/>
      <c r="G8" s="105"/>
      <c r="H8" s="105"/>
    </row>
    <row r="9" spans="1:28" ht="22.5" x14ac:dyDescent="0.25">
      <c r="B9" s="103" t="s">
        <v>12</v>
      </c>
      <c r="C9" s="103"/>
      <c r="D9" s="103"/>
      <c r="E9" s="103"/>
      <c r="F9" s="103"/>
      <c r="G9" s="103"/>
      <c r="H9" s="103"/>
    </row>
    <row r="10" spans="1:28" x14ac:dyDescent="0.2">
      <c r="B10" s="3"/>
      <c r="C10" s="3"/>
      <c r="D10" s="3"/>
      <c r="E10" s="3"/>
      <c r="F10" s="3"/>
      <c r="G10" s="107" t="s">
        <v>21</v>
      </c>
      <c r="H10" s="108"/>
      <c r="I10" s="108"/>
      <c r="J10" s="108"/>
      <c r="K10" s="108"/>
      <c r="L10" s="61"/>
      <c r="M10" s="3"/>
      <c r="N10" s="3"/>
      <c r="O10" s="101" t="s">
        <v>24</v>
      </c>
      <c r="P10" s="28" t="s">
        <v>4</v>
      </c>
      <c r="Q10" s="3" t="s">
        <v>6</v>
      </c>
      <c r="R10" s="3" t="s">
        <v>5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5" customHeight="1" x14ac:dyDescent="0.2">
      <c r="B11" s="5" t="s">
        <v>20</v>
      </c>
      <c r="C11" s="31" t="s">
        <v>2</v>
      </c>
      <c r="D11" s="31" t="s">
        <v>42</v>
      </c>
      <c r="E11" s="31" t="s">
        <v>18</v>
      </c>
      <c r="F11" s="31" t="s">
        <v>19</v>
      </c>
      <c r="G11" s="6">
        <v>1</v>
      </c>
      <c r="H11" s="6">
        <v>2</v>
      </c>
      <c r="I11" s="6">
        <v>3</v>
      </c>
      <c r="J11" s="6">
        <v>4</v>
      </c>
      <c r="K11" s="6">
        <v>5</v>
      </c>
      <c r="L11" s="7" t="s">
        <v>22</v>
      </c>
      <c r="M11" s="31" t="s">
        <v>25</v>
      </c>
      <c r="N11" s="31" t="s">
        <v>23</v>
      </c>
      <c r="O11" s="102"/>
      <c r="P11" s="10" t="s">
        <v>5</v>
      </c>
      <c r="Q11" s="5" t="s">
        <v>7</v>
      </c>
      <c r="R11" s="5" t="s">
        <v>0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29" customFormat="1" ht="20.100000000000001" customHeight="1" x14ac:dyDescent="0.2">
      <c r="A12" s="37"/>
      <c r="B12" s="78">
        <v>1</v>
      </c>
      <c r="C12" s="70">
        <v>1</v>
      </c>
      <c r="D12" s="70" t="s">
        <v>49</v>
      </c>
      <c r="E12" s="69" t="s">
        <v>37</v>
      </c>
      <c r="F12" s="69" t="s">
        <v>47</v>
      </c>
      <c r="G12" s="72">
        <v>23</v>
      </c>
      <c r="H12" s="72">
        <v>23</v>
      </c>
      <c r="I12" s="72">
        <v>23</v>
      </c>
      <c r="J12" s="72">
        <v>23</v>
      </c>
      <c r="K12" s="72">
        <v>23</v>
      </c>
      <c r="L12" s="76">
        <f>SUM(G12:K12)</f>
        <v>115</v>
      </c>
      <c r="M12" s="83"/>
      <c r="N12" s="98">
        <v>55</v>
      </c>
      <c r="O12" s="84"/>
      <c r="P12" s="47"/>
      <c r="Q12" s="47"/>
      <c r="R12" s="47"/>
    </row>
    <row r="13" spans="1:28" s="29" customFormat="1" ht="20.100000000000001" customHeight="1" x14ac:dyDescent="0.2">
      <c r="B13" s="78">
        <v>2</v>
      </c>
      <c r="C13" s="70">
        <v>12</v>
      </c>
      <c r="D13" s="70" t="s">
        <v>43</v>
      </c>
      <c r="E13" s="69" t="s">
        <v>29</v>
      </c>
      <c r="F13" s="69" t="s">
        <v>30</v>
      </c>
      <c r="G13" s="46">
        <v>24</v>
      </c>
      <c r="H13" s="46">
        <v>19</v>
      </c>
      <c r="I13" s="46">
        <v>22</v>
      </c>
      <c r="J13" s="46">
        <v>21</v>
      </c>
      <c r="K13" s="46">
        <v>22</v>
      </c>
      <c r="L13" s="76">
        <f>SUM(G13:K13)</f>
        <v>108</v>
      </c>
      <c r="M13" s="83"/>
      <c r="N13" s="98">
        <v>50</v>
      </c>
      <c r="O13" s="84"/>
      <c r="P13" s="47"/>
      <c r="Q13" s="53"/>
      <c r="R13" s="54"/>
    </row>
    <row r="14" spans="1:28" s="29" customFormat="1" ht="20.100000000000001" customHeight="1" x14ac:dyDescent="0.2">
      <c r="B14" s="78">
        <v>3</v>
      </c>
      <c r="C14" s="70">
        <v>6</v>
      </c>
      <c r="D14" s="70" t="s">
        <v>48</v>
      </c>
      <c r="E14" s="69" t="s">
        <v>60</v>
      </c>
      <c r="F14" s="69" t="s">
        <v>28</v>
      </c>
      <c r="G14" s="72">
        <v>20</v>
      </c>
      <c r="H14" s="72">
        <v>25</v>
      </c>
      <c r="I14" s="72">
        <v>23</v>
      </c>
      <c r="J14" s="72">
        <v>22</v>
      </c>
      <c r="K14" s="72">
        <v>22</v>
      </c>
      <c r="L14" s="76">
        <f>SUM(G14:K14)</f>
        <v>112</v>
      </c>
      <c r="M14" s="83"/>
      <c r="N14" s="98">
        <v>42</v>
      </c>
      <c r="O14" s="84"/>
      <c r="P14" s="47"/>
      <c r="Q14" s="47"/>
      <c r="R14" s="54"/>
    </row>
    <row r="15" spans="1:28" s="29" customFormat="1" ht="20.100000000000001" customHeight="1" x14ac:dyDescent="0.2">
      <c r="B15" s="78">
        <v>4</v>
      </c>
      <c r="C15" s="70">
        <v>9</v>
      </c>
      <c r="D15" s="70" t="s">
        <v>48</v>
      </c>
      <c r="E15" s="69" t="s">
        <v>33</v>
      </c>
      <c r="F15" s="69" t="s">
        <v>34</v>
      </c>
      <c r="G15" s="72">
        <v>23</v>
      </c>
      <c r="H15" s="72">
        <v>25</v>
      </c>
      <c r="I15" s="72">
        <v>24</v>
      </c>
      <c r="J15" s="72">
        <v>21</v>
      </c>
      <c r="K15" s="72">
        <v>25</v>
      </c>
      <c r="L15" s="76">
        <f>SUM(G15:K15)</f>
        <v>118</v>
      </c>
      <c r="M15" s="83"/>
      <c r="N15" s="98">
        <v>32</v>
      </c>
      <c r="O15" s="84"/>
      <c r="P15" s="47"/>
      <c r="Q15" s="47"/>
      <c r="R15" s="54"/>
    </row>
    <row r="16" spans="1:28" s="29" customFormat="1" ht="20.100000000000001" customHeight="1" x14ac:dyDescent="0.2">
      <c r="B16" s="78">
        <v>5</v>
      </c>
      <c r="C16" s="79">
        <v>3</v>
      </c>
      <c r="D16" s="79" t="s">
        <v>43</v>
      </c>
      <c r="E16" s="80" t="s">
        <v>27</v>
      </c>
      <c r="F16" s="80" t="s">
        <v>50</v>
      </c>
      <c r="G16" s="81">
        <v>21</v>
      </c>
      <c r="H16" s="81">
        <v>22</v>
      </c>
      <c r="I16" s="81">
        <v>20</v>
      </c>
      <c r="J16" s="81">
        <v>20</v>
      </c>
      <c r="K16" s="81">
        <v>21</v>
      </c>
      <c r="L16" s="82">
        <f>SUM(G16:K16)</f>
        <v>104</v>
      </c>
      <c r="M16" s="85"/>
      <c r="N16" s="99">
        <v>23</v>
      </c>
      <c r="O16" s="84"/>
      <c r="P16" s="47"/>
      <c r="Q16" s="53"/>
      <c r="R16" s="54"/>
    </row>
    <row r="17" spans="2:18" s="29" customFormat="1" ht="20.100000000000001" customHeight="1" x14ac:dyDescent="0.2">
      <c r="B17" s="78">
        <v>6</v>
      </c>
      <c r="C17" s="70">
        <v>16</v>
      </c>
      <c r="D17" s="70" t="s">
        <v>43</v>
      </c>
      <c r="E17" s="69" t="s">
        <v>59</v>
      </c>
      <c r="F17" s="69" t="s">
        <v>56</v>
      </c>
      <c r="G17" s="72">
        <v>24</v>
      </c>
      <c r="H17" s="72">
        <v>19</v>
      </c>
      <c r="I17" s="72">
        <v>23</v>
      </c>
      <c r="J17" s="72">
        <v>21</v>
      </c>
      <c r="K17" s="72">
        <v>23</v>
      </c>
      <c r="L17" s="76">
        <f>SUM(G17:K17)</f>
        <v>110</v>
      </c>
      <c r="M17" s="83"/>
      <c r="N17" s="98">
        <v>16</v>
      </c>
      <c r="O17" s="84"/>
      <c r="P17" s="47"/>
      <c r="Q17" s="47"/>
      <c r="R17" s="54"/>
    </row>
    <row r="18" spans="2:18" s="29" customFormat="1" ht="20.100000000000001" customHeight="1" x14ac:dyDescent="0.2">
      <c r="B18" s="60">
        <v>7</v>
      </c>
      <c r="C18" s="79">
        <v>5</v>
      </c>
      <c r="D18" s="79" t="s">
        <v>49</v>
      </c>
      <c r="E18" s="80" t="s">
        <v>52</v>
      </c>
      <c r="F18" s="80" t="s">
        <v>53</v>
      </c>
      <c r="G18" s="81">
        <v>19</v>
      </c>
      <c r="H18" s="81">
        <v>20</v>
      </c>
      <c r="I18" s="81">
        <v>24</v>
      </c>
      <c r="J18" s="81">
        <v>19</v>
      </c>
      <c r="K18" s="81">
        <v>21</v>
      </c>
      <c r="L18" s="82">
        <f>SUM(G18:K18)</f>
        <v>103</v>
      </c>
      <c r="M18" s="77"/>
      <c r="N18" s="69"/>
      <c r="O18" s="46"/>
      <c r="P18" s="47"/>
      <c r="Q18" s="47"/>
      <c r="R18" s="48"/>
    </row>
    <row r="19" spans="2:18" s="29" customFormat="1" ht="20.100000000000001" customHeight="1" x14ac:dyDescent="0.2">
      <c r="B19" s="60">
        <v>8</v>
      </c>
      <c r="C19" s="70">
        <v>13</v>
      </c>
      <c r="D19" s="70" t="s">
        <v>49</v>
      </c>
      <c r="E19" s="69" t="s">
        <v>31</v>
      </c>
      <c r="F19" s="69" t="s">
        <v>32</v>
      </c>
      <c r="G19" s="72">
        <v>21</v>
      </c>
      <c r="H19" s="72">
        <v>18</v>
      </c>
      <c r="I19" s="72">
        <v>22</v>
      </c>
      <c r="J19" s="72">
        <v>20</v>
      </c>
      <c r="K19" s="72">
        <v>21</v>
      </c>
      <c r="L19" s="76">
        <f>SUM(G19:K19)</f>
        <v>102</v>
      </c>
      <c r="M19" s="77"/>
      <c r="N19" s="69"/>
      <c r="O19" s="46"/>
      <c r="P19" s="47"/>
      <c r="Q19" s="53"/>
      <c r="R19" s="54"/>
    </row>
    <row r="20" spans="2:18" s="29" customFormat="1" ht="20.100000000000001" customHeight="1" x14ac:dyDescent="0.2">
      <c r="B20" s="60">
        <v>9</v>
      </c>
      <c r="C20" s="70">
        <v>11</v>
      </c>
      <c r="D20" s="70" t="s">
        <v>43</v>
      </c>
      <c r="E20" s="69" t="s">
        <v>35</v>
      </c>
      <c r="F20" s="69" t="s">
        <v>36</v>
      </c>
      <c r="G20" s="72">
        <v>19</v>
      </c>
      <c r="H20" s="72">
        <v>18</v>
      </c>
      <c r="I20" s="72">
        <v>18</v>
      </c>
      <c r="J20" s="72">
        <v>21</v>
      </c>
      <c r="K20" s="72">
        <v>24</v>
      </c>
      <c r="L20" s="76">
        <f>SUM(G20:K20)</f>
        <v>100</v>
      </c>
      <c r="M20" s="77"/>
      <c r="N20" s="69"/>
      <c r="O20" s="46"/>
      <c r="P20" s="47"/>
      <c r="Q20" s="47"/>
      <c r="R20" s="54"/>
    </row>
    <row r="21" spans="2:18" s="29" customFormat="1" ht="20.100000000000001" customHeight="1" x14ac:dyDescent="0.2">
      <c r="B21" s="60">
        <v>10</v>
      </c>
      <c r="C21" s="79">
        <v>10</v>
      </c>
      <c r="D21" s="79" t="s">
        <v>43</v>
      </c>
      <c r="E21" s="80" t="s">
        <v>39</v>
      </c>
      <c r="F21" s="80" t="s">
        <v>40</v>
      </c>
      <c r="G21" s="81">
        <v>16</v>
      </c>
      <c r="H21" s="81">
        <v>22</v>
      </c>
      <c r="I21" s="81">
        <v>20</v>
      </c>
      <c r="J21" s="81">
        <v>21</v>
      </c>
      <c r="K21" s="81">
        <v>20</v>
      </c>
      <c r="L21" s="82">
        <f>SUM(G21:K21)</f>
        <v>99</v>
      </c>
      <c r="M21" s="75"/>
      <c r="N21" s="75"/>
      <c r="O21" s="46"/>
      <c r="P21" s="47"/>
      <c r="Q21" s="47"/>
      <c r="R21" s="54"/>
    </row>
    <row r="22" spans="2:18" s="29" customFormat="1" ht="20.100000000000001" customHeight="1" x14ac:dyDescent="0.2">
      <c r="B22" s="60">
        <v>11</v>
      </c>
      <c r="C22" s="79">
        <v>8</v>
      </c>
      <c r="D22" s="79" t="s">
        <v>43</v>
      </c>
      <c r="E22" s="80" t="s">
        <v>54</v>
      </c>
      <c r="F22" s="80" t="s">
        <v>41</v>
      </c>
      <c r="G22" s="81">
        <v>19</v>
      </c>
      <c r="H22" s="81">
        <v>18</v>
      </c>
      <c r="I22" s="81">
        <v>19</v>
      </c>
      <c r="J22" s="81">
        <v>22</v>
      </c>
      <c r="K22" s="81">
        <v>21</v>
      </c>
      <c r="L22" s="82">
        <f>SUM(G22:K22)</f>
        <v>99</v>
      </c>
      <c r="M22" s="77"/>
      <c r="N22" s="69"/>
      <c r="O22" s="46"/>
      <c r="P22" s="47"/>
      <c r="Q22" s="47"/>
      <c r="R22" s="54"/>
    </row>
    <row r="23" spans="2:18" s="29" customFormat="1" ht="20.100000000000001" customHeight="1" x14ac:dyDescent="0.2">
      <c r="B23" s="60">
        <v>12</v>
      </c>
      <c r="C23" s="71">
        <v>7</v>
      </c>
      <c r="D23" s="71" t="s">
        <v>49</v>
      </c>
      <c r="E23" s="86" t="s">
        <v>57</v>
      </c>
      <c r="F23" s="86" t="s">
        <v>58</v>
      </c>
      <c r="G23" s="87">
        <v>23</v>
      </c>
      <c r="H23" s="87">
        <v>20</v>
      </c>
      <c r="I23" s="87">
        <v>17</v>
      </c>
      <c r="J23" s="87">
        <v>22</v>
      </c>
      <c r="K23" s="87">
        <v>15</v>
      </c>
      <c r="L23" s="88">
        <f>SUM(G23:K23)</f>
        <v>97</v>
      </c>
      <c r="M23" s="77"/>
      <c r="N23" s="69"/>
      <c r="O23" s="46"/>
      <c r="P23" s="47"/>
      <c r="Q23" s="47"/>
      <c r="R23" s="54"/>
    </row>
    <row r="24" spans="2:18" s="29" customFormat="1" ht="20.100000000000001" customHeight="1" x14ac:dyDescent="0.2">
      <c r="B24" s="60">
        <v>13</v>
      </c>
      <c r="C24" s="70">
        <v>2</v>
      </c>
      <c r="D24" s="70" t="s">
        <v>49</v>
      </c>
      <c r="E24" s="69" t="s">
        <v>61</v>
      </c>
      <c r="F24" s="69" t="s">
        <v>62</v>
      </c>
      <c r="G24" s="72">
        <v>18</v>
      </c>
      <c r="H24" s="72">
        <v>19</v>
      </c>
      <c r="I24" s="72">
        <v>20</v>
      </c>
      <c r="J24" s="72">
        <v>17</v>
      </c>
      <c r="K24" s="72">
        <v>22</v>
      </c>
      <c r="L24" s="76">
        <f>SUM(G24:K24)</f>
        <v>96</v>
      </c>
      <c r="M24" s="77"/>
      <c r="N24" s="69"/>
      <c r="O24" s="46"/>
      <c r="P24" s="47"/>
      <c r="Q24" s="47"/>
      <c r="R24" s="54"/>
    </row>
    <row r="25" spans="2:18" s="29" customFormat="1" ht="20.100000000000001" customHeight="1" x14ac:dyDescent="0.2">
      <c r="B25" s="60">
        <v>14</v>
      </c>
      <c r="C25" s="79">
        <v>14</v>
      </c>
      <c r="D25" s="79" t="s">
        <v>43</v>
      </c>
      <c r="E25" s="80" t="s">
        <v>55</v>
      </c>
      <c r="F25" s="80" t="s">
        <v>56</v>
      </c>
      <c r="G25" s="81">
        <v>15</v>
      </c>
      <c r="H25" s="81">
        <v>15</v>
      </c>
      <c r="I25" s="81">
        <v>13</v>
      </c>
      <c r="J25" s="81">
        <v>21</v>
      </c>
      <c r="K25" s="81">
        <v>21</v>
      </c>
      <c r="L25" s="82">
        <f>SUM(G25:K25)</f>
        <v>85</v>
      </c>
      <c r="M25" s="77"/>
      <c r="N25" s="69"/>
      <c r="O25" s="46"/>
      <c r="P25" s="47"/>
      <c r="Q25" s="47"/>
      <c r="R25" s="54"/>
    </row>
    <row r="26" spans="2:18" s="29" customFormat="1" ht="20.100000000000001" customHeight="1" x14ac:dyDescent="0.2">
      <c r="B26" s="60"/>
      <c r="C26" s="79">
        <v>4</v>
      </c>
      <c r="D26" s="79" t="s">
        <v>43</v>
      </c>
      <c r="E26" s="100" t="s">
        <v>38</v>
      </c>
      <c r="F26" s="100" t="s">
        <v>51</v>
      </c>
      <c r="G26" s="81">
        <v>11</v>
      </c>
      <c r="H26" s="81">
        <v>8</v>
      </c>
      <c r="I26" s="81">
        <v>12</v>
      </c>
      <c r="J26" s="81"/>
      <c r="K26" s="81"/>
      <c r="L26" s="82">
        <f>SUM(G26:K26)</f>
        <v>31</v>
      </c>
      <c r="M26" s="77"/>
      <c r="N26" s="75"/>
      <c r="O26" s="46"/>
      <c r="P26" s="47"/>
      <c r="Q26" s="47"/>
      <c r="R26" s="54"/>
    </row>
    <row r="27" spans="2:18" x14ac:dyDescent="0.2">
      <c r="L27" s="17"/>
      <c r="M27" s="73"/>
      <c r="N27" s="17"/>
    </row>
    <row r="28" spans="2:18" x14ac:dyDescent="0.2">
      <c r="D28" s="55" t="s">
        <v>15</v>
      </c>
      <c r="E28" s="68"/>
      <c r="L28" s="17"/>
      <c r="M28" s="73"/>
      <c r="N28" s="74"/>
    </row>
    <row r="29" spans="2:18" x14ac:dyDescent="0.2">
      <c r="D29" s="55" t="s">
        <v>16</v>
      </c>
      <c r="E29" s="68"/>
      <c r="L29" s="17"/>
      <c r="M29" s="73"/>
      <c r="N29" s="74"/>
    </row>
    <row r="30" spans="2:18" x14ac:dyDescent="0.2">
      <c r="D30" s="55" t="s">
        <v>17</v>
      </c>
      <c r="E30" s="68"/>
    </row>
  </sheetData>
  <autoFilter ref="B11:P26" xr:uid="{00000000-0009-0000-0000-000000000000}">
    <sortState xmlns:xlrd2="http://schemas.microsoft.com/office/spreadsheetml/2017/richdata2" ref="B11:Q31">
      <sortCondition descending="1" ref="N11"/>
    </sortState>
  </autoFilter>
  <sortState xmlns:xlrd2="http://schemas.microsoft.com/office/spreadsheetml/2017/richdata2" ref="C12:N17">
    <sortCondition descending="1" ref="N12:N17"/>
  </sortState>
  <mergeCells count="6">
    <mergeCell ref="O10:O11"/>
    <mergeCell ref="B9:H9"/>
    <mergeCell ref="B8:H8"/>
    <mergeCell ref="B7:G7"/>
    <mergeCell ref="G10:I10"/>
    <mergeCell ref="J10:K10"/>
  </mergeCells>
  <conditionalFormatting sqref="C12">
    <cfRule type="duplicateValues" dxfId="49" priority="13"/>
  </conditionalFormatting>
  <conditionalFormatting sqref="C13">
    <cfRule type="duplicateValues" dxfId="48" priority="12"/>
  </conditionalFormatting>
  <conditionalFormatting sqref="C14">
    <cfRule type="duplicateValues" dxfId="47" priority="11"/>
  </conditionalFormatting>
  <conditionalFormatting sqref="C15">
    <cfRule type="duplicateValues" dxfId="46" priority="10"/>
  </conditionalFormatting>
  <conditionalFormatting sqref="C16">
    <cfRule type="duplicateValues" dxfId="45" priority="9"/>
  </conditionalFormatting>
  <conditionalFormatting sqref="C17">
    <cfRule type="duplicateValues" dxfId="44" priority="8"/>
  </conditionalFormatting>
  <conditionalFormatting sqref="C18">
    <cfRule type="duplicateValues" dxfId="43" priority="7"/>
  </conditionalFormatting>
  <conditionalFormatting sqref="C19">
    <cfRule type="duplicateValues" dxfId="42" priority="6"/>
  </conditionalFormatting>
  <conditionalFormatting sqref="C20">
    <cfRule type="duplicateValues" dxfId="41" priority="5"/>
  </conditionalFormatting>
  <conditionalFormatting sqref="C21">
    <cfRule type="duplicateValues" dxfId="40" priority="4"/>
  </conditionalFormatting>
  <conditionalFormatting sqref="C22">
    <cfRule type="duplicateValues" dxfId="39" priority="3"/>
  </conditionalFormatting>
  <conditionalFormatting sqref="C23">
    <cfRule type="duplicateValues" dxfId="38" priority="2"/>
  </conditionalFormatting>
  <conditionalFormatting sqref="C26">
    <cfRule type="duplicateValues" dxfId="37" priority="1"/>
  </conditionalFormatting>
  <conditionalFormatting sqref="D22">
    <cfRule type="duplicateValues" dxfId="36" priority="20"/>
  </conditionalFormatting>
  <conditionalFormatting sqref="D23">
    <cfRule type="duplicateValues" dxfId="35" priority="19"/>
  </conditionalFormatting>
  <conditionalFormatting sqref="D26">
    <cfRule type="duplicateValues" dxfId="34" priority="18"/>
  </conditionalFormatting>
  <conditionalFormatting sqref="D12:E12">
    <cfRule type="duplicateValues" dxfId="33" priority="33"/>
  </conditionalFormatting>
  <conditionalFormatting sqref="D13:E13">
    <cfRule type="duplicateValues" dxfId="32" priority="32"/>
  </conditionalFormatting>
  <conditionalFormatting sqref="D14:E14">
    <cfRule type="duplicateValues" dxfId="31" priority="31"/>
  </conditionalFormatting>
  <conditionalFormatting sqref="D15:E15">
    <cfRule type="duplicateValues" dxfId="30" priority="30"/>
  </conditionalFormatting>
  <conditionalFormatting sqref="D16:E16">
    <cfRule type="duplicateValues" dxfId="29" priority="29"/>
  </conditionalFormatting>
  <conditionalFormatting sqref="D17:E17">
    <cfRule type="duplicateValues" dxfId="28" priority="28"/>
  </conditionalFormatting>
  <conditionalFormatting sqref="D18:E18">
    <cfRule type="duplicateValues" dxfId="27" priority="27"/>
  </conditionalFormatting>
  <conditionalFormatting sqref="D19:E19">
    <cfRule type="duplicateValues" dxfId="26" priority="26"/>
  </conditionalFormatting>
  <conditionalFormatting sqref="D20:E20">
    <cfRule type="duplicateValues" dxfId="25" priority="25"/>
  </conditionalFormatting>
  <conditionalFormatting sqref="D21:E21">
    <cfRule type="duplicateValues" dxfId="24" priority="21"/>
  </conditionalFormatting>
  <conditionalFormatting sqref="E22:E26">
    <cfRule type="duplicateValues" dxfId="23" priority="43"/>
  </conditionalFormatting>
  <printOptions horizontalCentered="1"/>
  <pageMargins left="0.70866141732283472" right="0.70866141732283472" top="0.74803149606299213" bottom="0.74803149606299213" header="0" footer="0.31496062992125984"/>
  <pageSetup paperSize="9" scale="86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2"/>
  <sheetViews>
    <sheetView topLeftCell="B1" zoomScaleNormal="100" zoomScaleSheetLayoutView="120" zoomScalePageLayoutView="40" workbookViewId="0">
      <selection activeCell="B7" sqref="B7:H7"/>
    </sheetView>
  </sheetViews>
  <sheetFormatPr defaultRowHeight="15" x14ac:dyDescent="0.2"/>
  <cols>
    <col min="1" max="1" width="28.515625" hidden="1" customWidth="1"/>
    <col min="3" max="4" width="7.53125" customWidth="1"/>
    <col min="5" max="5" width="18.6953125" customWidth="1"/>
    <col min="6" max="6" width="19.1015625" customWidth="1"/>
    <col min="7" max="11" width="6.45703125" customWidth="1"/>
    <col min="12" max="12" width="8.609375" customWidth="1"/>
    <col min="13" max="13" width="12.10546875" hidden="1" customWidth="1"/>
    <col min="14" max="14" width="14.66015625" hidden="1" customWidth="1"/>
    <col min="15" max="15" width="12.10546875" hidden="1" customWidth="1"/>
    <col min="16" max="16" width="0" hidden="1" customWidth="1"/>
  </cols>
  <sheetData>
    <row r="1" spans="2:16" ht="17.25" x14ac:dyDescent="0.2">
      <c r="B1" s="35" t="str">
        <f>individual!B1</f>
        <v>BOCH 2024 2nd stage, Riga Shooting Center</v>
      </c>
    </row>
    <row r="2" spans="2:16" ht="18" x14ac:dyDescent="0.2">
      <c r="B2" s="26" t="str">
        <f>individual!B2</f>
        <v>SKEET</v>
      </c>
      <c r="G2" s="24"/>
      <c r="H2" s="24"/>
      <c r="I2" s="11"/>
      <c r="K2" s="35"/>
      <c r="L2" s="24"/>
      <c r="M2" s="24"/>
      <c r="N2" s="24"/>
      <c r="P2" s="11"/>
    </row>
    <row r="3" spans="2:16" ht="18" x14ac:dyDescent="0.2">
      <c r="B3" s="36" t="s">
        <v>9</v>
      </c>
      <c r="G3" s="11"/>
      <c r="H3" s="11"/>
      <c r="I3" s="11"/>
      <c r="K3" s="26"/>
      <c r="L3" s="25"/>
      <c r="M3" s="24"/>
      <c r="N3" s="24"/>
      <c r="P3" s="11"/>
    </row>
    <row r="4" spans="2:16" ht="18" x14ac:dyDescent="0.2">
      <c r="B4" s="27" t="str">
        <f>individual!B4</f>
        <v>4 - 5 of May 2024</v>
      </c>
      <c r="G4" s="24"/>
      <c r="H4" s="24"/>
      <c r="I4" s="11"/>
      <c r="K4" s="36"/>
      <c r="L4" s="25"/>
      <c r="M4" s="25"/>
      <c r="N4" s="25"/>
      <c r="P4" s="11"/>
    </row>
    <row r="5" spans="2:16" ht="0.75" customHeight="1" x14ac:dyDescent="0.2"/>
    <row r="6" spans="2:16" ht="36" x14ac:dyDescent="0.4">
      <c r="B6" s="106" t="s">
        <v>1</v>
      </c>
      <c r="C6" s="106"/>
      <c r="D6" s="106"/>
      <c r="E6" s="106"/>
      <c r="F6" s="106"/>
      <c r="G6" s="106"/>
      <c r="H6" s="2"/>
    </row>
    <row r="7" spans="2:16" ht="22.5" x14ac:dyDescent="0.25">
      <c r="B7" s="104"/>
      <c r="C7" s="105"/>
      <c r="D7" s="105"/>
      <c r="E7" s="105"/>
      <c r="F7" s="105"/>
      <c r="G7" s="105"/>
      <c r="H7" s="105"/>
    </row>
    <row r="8" spans="2:16" ht="22.5" x14ac:dyDescent="0.25">
      <c r="B8" s="103" t="s">
        <v>13</v>
      </c>
      <c r="C8" s="103"/>
      <c r="D8" s="103"/>
      <c r="E8" s="103"/>
      <c r="F8" s="103"/>
      <c r="G8" s="103"/>
      <c r="H8" s="103"/>
    </row>
    <row r="9" spans="2:16" ht="8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6" x14ac:dyDescent="0.2">
      <c r="B10" s="3"/>
      <c r="C10" s="3"/>
      <c r="D10" s="3"/>
      <c r="E10" s="3"/>
      <c r="F10" s="3"/>
      <c r="G10" s="108" t="s">
        <v>21</v>
      </c>
      <c r="H10" s="108"/>
      <c r="I10" s="108"/>
      <c r="J10" s="108"/>
      <c r="K10" s="108"/>
      <c r="L10" s="109"/>
      <c r="M10" s="3"/>
      <c r="N10" s="4" t="s">
        <v>4</v>
      </c>
      <c r="O10" s="3" t="s">
        <v>6</v>
      </c>
      <c r="P10" s="3" t="s">
        <v>5</v>
      </c>
    </row>
    <row r="11" spans="2:16" ht="15" customHeight="1" x14ac:dyDescent="0.2">
      <c r="B11" s="31" t="s">
        <v>20</v>
      </c>
      <c r="C11" s="5" t="s">
        <v>2</v>
      </c>
      <c r="D11" s="5" t="s">
        <v>42</v>
      </c>
      <c r="E11" s="5" t="s">
        <v>18</v>
      </c>
      <c r="F11" s="5" t="s">
        <v>19</v>
      </c>
      <c r="G11" s="33">
        <v>1</v>
      </c>
      <c r="H11" s="33">
        <v>2</v>
      </c>
      <c r="I11" s="33">
        <v>3</v>
      </c>
      <c r="J11" s="33">
        <v>4</v>
      </c>
      <c r="K11" s="33">
        <v>5</v>
      </c>
      <c r="L11" s="34" t="s">
        <v>22</v>
      </c>
      <c r="M11" s="31" t="s">
        <v>3</v>
      </c>
      <c r="N11" s="4" t="s">
        <v>5</v>
      </c>
      <c r="O11" s="31" t="s">
        <v>7</v>
      </c>
      <c r="P11" s="31" t="s">
        <v>0</v>
      </c>
    </row>
    <row r="12" spans="2:16" ht="20.100000000000001" customHeight="1" x14ac:dyDescent="0.2">
      <c r="B12" s="89">
        <v>1</v>
      </c>
      <c r="C12" s="90"/>
      <c r="D12" s="70" t="s">
        <v>49</v>
      </c>
      <c r="E12" s="69" t="s">
        <v>37</v>
      </c>
      <c r="F12" s="69" t="s">
        <v>47</v>
      </c>
      <c r="G12" s="72">
        <v>23</v>
      </c>
      <c r="H12" s="72">
        <v>23</v>
      </c>
      <c r="I12" s="72">
        <v>23</v>
      </c>
      <c r="J12" s="72">
        <v>23</v>
      </c>
      <c r="K12" s="72">
        <v>23</v>
      </c>
      <c r="L12" s="91">
        <f>SUM(G12:K12)</f>
        <v>115</v>
      </c>
      <c r="M12" s="67"/>
      <c r="N12" s="67"/>
      <c r="O12" s="14"/>
      <c r="P12" s="32"/>
    </row>
    <row r="13" spans="2:16" ht="20.100000000000001" customHeight="1" x14ac:dyDescent="0.2">
      <c r="B13" s="92">
        <v>2</v>
      </c>
      <c r="C13" s="93"/>
      <c r="D13" s="70" t="s">
        <v>43</v>
      </c>
      <c r="E13" s="69" t="s">
        <v>59</v>
      </c>
      <c r="F13" s="69" t="s">
        <v>56</v>
      </c>
      <c r="G13" s="72">
        <v>24</v>
      </c>
      <c r="H13" s="72">
        <v>19</v>
      </c>
      <c r="I13" s="72">
        <v>23</v>
      </c>
      <c r="J13" s="72">
        <v>21</v>
      </c>
      <c r="K13" s="72">
        <v>23</v>
      </c>
      <c r="L13" s="94">
        <f>SUM(G13:K13)</f>
        <v>110</v>
      </c>
      <c r="M13" s="47"/>
      <c r="N13" s="47"/>
      <c r="O13" s="13"/>
      <c r="P13" s="15"/>
    </row>
    <row r="14" spans="2:16" s="29" customFormat="1" ht="20.100000000000001" customHeight="1" x14ac:dyDescent="0.2">
      <c r="B14" s="95">
        <v>3</v>
      </c>
      <c r="C14" s="96"/>
      <c r="D14" s="70" t="s">
        <v>43</v>
      </c>
      <c r="E14" s="69" t="s">
        <v>35</v>
      </c>
      <c r="F14" s="69" t="s">
        <v>36</v>
      </c>
      <c r="G14" s="72">
        <v>19</v>
      </c>
      <c r="H14" s="72">
        <v>18</v>
      </c>
      <c r="I14" s="72">
        <v>18</v>
      </c>
      <c r="J14" s="72">
        <v>21</v>
      </c>
      <c r="K14" s="72">
        <v>24</v>
      </c>
      <c r="L14" s="52">
        <f>SUM(G14:K14)</f>
        <v>100</v>
      </c>
      <c r="M14" s="13"/>
      <c r="N14" s="13"/>
      <c r="O14" s="47"/>
      <c r="P14" s="48"/>
    </row>
    <row r="15" spans="2:16" s="29" customFormat="1" ht="20.100000000000001" customHeight="1" x14ac:dyDescent="0.2">
      <c r="B15" s="51">
        <v>4</v>
      </c>
      <c r="C15" s="70"/>
      <c r="D15" s="79" t="s">
        <v>43</v>
      </c>
      <c r="E15" s="80" t="s">
        <v>39</v>
      </c>
      <c r="F15" s="80" t="s">
        <v>40</v>
      </c>
      <c r="G15" s="81">
        <v>16</v>
      </c>
      <c r="H15" s="81">
        <v>22</v>
      </c>
      <c r="I15" s="81">
        <v>20</v>
      </c>
      <c r="J15" s="81">
        <v>21</v>
      </c>
      <c r="K15" s="81">
        <v>20</v>
      </c>
      <c r="L15" s="97">
        <f>SUM(G15:K15)</f>
        <v>99</v>
      </c>
      <c r="M15" s="13"/>
      <c r="N15" s="13"/>
      <c r="O15" s="47"/>
      <c r="P15" s="48"/>
    </row>
    <row r="16" spans="2:16" s="29" customFormat="1" ht="20.100000000000001" customHeight="1" x14ac:dyDescent="0.2">
      <c r="B16" s="51">
        <v>5</v>
      </c>
      <c r="C16" s="70"/>
      <c r="D16" s="79" t="s">
        <v>43</v>
      </c>
      <c r="E16" s="80" t="s">
        <v>54</v>
      </c>
      <c r="F16" s="80" t="s">
        <v>41</v>
      </c>
      <c r="G16" s="81">
        <v>19</v>
      </c>
      <c r="H16" s="81">
        <v>18</v>
      </c>
      <c r="I16" s="81">
        <v>19</v>
      </c>
      <c r="J16" s="81">
        <v>22</v>
      </c>
      <c r="K16" s="81">
        <v>21</v>
      </c>
      <c r="L16" s="52">
        <f>SUM(G16:K16)</f>
        <v>99</v>
      </c>
      <c r="M16" s="13"/>
      <c r="N16" s="13"/>
      <c r="O16" s="47"/>
      <c r="P16" s="48"/>
    </row>
    <row r="17" spans="2:16" s="29" customFormat="1" ht="20.100000000000001" customHeight="1" x14ac:dyDescent="0.2">
      <c r="B17" s="51">
        <v>6</v>
      </c>
      <c r="C17" s="70"/>
      <c r="D17" s="70"/>
      <c r="E17" s="69"/>
      <c r="F17" s="69"/>
      <c r="G17" s="72"/>
      <c r="H17" s="72"/>
      <c r="I17" s="72"/>
      <c r="J17" s="72"/>
      <c r="K17" s="46"/>
      <c r="L17" s="52">
        <f t="shared" ref="L12:L17" si="0">SUM(G17:K17)</f>
        <v>0</v>
      </c>
      <c r="M17" s="13"/>
      <c r="N17" s="13"/>
      <c r="O17" s="47"/>
      <c r="P17" s="48"/>
    </row>
    <row r="18" spans="2:16" s="29" customFormat="1" ht="20.100000000000001" customHeight="1" x14ac:dyDescent="0.2">
      <c r="B18" s="51"/>
      <c r="C18" s="70"/>
      <c r="D18" s="70"/>
      <c r="E18" s="69"/>
      <c r="F18" s="69"/>
      <c r="G18" s="72"/>
      <c r="H18" s="72"/>
      <c r="I18" s="72"/>
      <c r="J18" s="72"/>
      <c r="K18" s="46"/>
      <c r="L18" s="52"/>
      <c r="M18" s="13"/>
      <c r="N18" s="13"/>
      <c r="O18" s="47"/>
      <c r="P18" s="48"/>
    </row>
    <row r="20" spans="2:16" x14ac:dyDescent="0.2">
      <c r="D20" s="55" t="s">
        <v>15</v>
      </c>
      <c r="E20" s="68"/>
    </row>
    <row r="21" spans="2:16" x14ac:dyDescent="0.2">
      <c r="D21" s="55" t="s">
        <v>16</v>
      </c>
      <c r="E21" s="68"/>
    </row>
    <row r="22" spans="2:16" x14ac:dyDescent="0.2">
      <c r="D22" s="55" t="s">
        <v>17</v>
      </c>
      <c r="E22" s="68"/>
    </row>
  </sheetData>
  <autoFilter ref="B11:N11" xr:uid="{00000000-0009-0000-0000-000001000000}">
    <sortState xmlns:xlrd2="http://schemas.microsoft.com/office/spreadsheetml/2017/richdata2" ref="B12:O15">
      <sortCondition descending="1" ref="L11"/>
    </sortState>
  </autoFilter>
  <sortState xmlns:xlrd2="http://schemas.microsoft.com/office/spreadsheetml/2017/richdata2" ref="D12:L16">
    <sortCondition descending="1" ref="L12:L16"/>
  </sortState>
  <mergeCells count="4">
    <mergeCell ref="B6:G6"/>
    <mergeCell ref="B7:H7"/>
    <mergeCell ref="B8:H8"/>
    <mergeCell ref="G10:L10"/>
  </mergeCells>
  <conditionalFormatting sqref="C12">
    <cfRule type="duplicateValues" dxfId="22" priority="13"/>
  </conditionalFormatting>
  <conditionalFormatting sqref="C13">
    <cfRule type="duplicateValues" dxfId="21" priority="12"/>
  </conditionalFormatting>
  <conditionalFormatting sqref="C14">
    <cfRule type="duplicateValues" dxfId="20" priority="11"/>
  </conditionalFormatting>
  <conditionalFormatting sqref="C15">
    <cfRule type="duplicateValues" dxfId="19" priority="10"/>
  </conditionalFormatting>
  <conditionalFormatting sqref="C16">
    <cfRule type="duplicateValues" dxfId="18" priority="8"/>
  </conditionalFormatting>
  <conditionalFormatting sqref="C17:C18 E17:E18">
    <cfRule type="duplicateValues" dxfId="17" priority="6"/>
  </conditionalFormatting>
  <conditionalFormatting sqref="D15">
    <cfRule type="duplicateValues" dxfId="16" priority="1"/>
  </conditionalFormatting>
  <conditionalFormatting sqref="D12:E12">
    <cfRule type="duplicateValues" dxfId="15" priority="5"/>
  </conditionalFormatting>
  <conditionalFormatting sqref="D13:E13">
    <cfRule type="duplicateValues" dxfId="14" priority="4"/>
  </conditionalFormatting>
  <conditionalFormatting sqref="D14:E14">
    <cfRule type="duplicateValues" dxfId="13" priority="3"/>
  </conditionalFormatting>
  <conditionalFormatting sqref="E15:E16">
    <cfRule type="duplicateValues" dxfId="12" priority="2"/>
  </conditionalFormatting>
  <printOptions horizontalCentered="1"/>
  <pageMargins left="0.70866141732283472" right="0.70866141732283472" top="0.74803149606299213" bottom="0.74803149606299213" header="0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8"/>
  <sheetViews>
    <sheetView topLeftCell="B1" zoomScaleNormal="100" zoomScaleSheetLayoutView="110" zoomScalePageLayoutView="40" workbookViewId="0">
      <selection activeCell="B1" sqref="B1"/>
    </sheetView>
  </sheetViews>
  <sheetFormatPr defaultRowHeight="15" x14ac:dyDescent="0.2"/>
  <cols>
    <col min="1" max="1" width="28.515625" hidden="1" customWidth="1"/>
    <col min="3" max="4" width="9.01171875" customWidth="1"/>
    <col min="5" max="5" width="18.4296875" customWidth="1"/>
    <col min="6" max="6" width="18.29296875" customWidth="1"/>
    <col min="7" max="11" width="6.45703125" customWidth="1"/>
    <col min="12" max="12" width="8.609375" customWidth="1"/>
    <col min="13" max="13" width="12.10546875" hidden="1" customWidth="1"/>
    <col min="14" max="14" width="14.66015625" hidden="1" customWidth="1"/>
    <col min="15" max="15" width="12.10546875" hidden="1" customWidth="1"/>
    <col min="16" max="16" width="0" hidden="1" customWidth="1"/>
  </cols>
  <sheetData>
    <row r="1" spans="2:16" ht="17.25" x14ac:dyDescent="0.2">
      <c r="B1" s="56" t="str">
        <f>individual!B1</f>
        <v>BOCH 2024 2nd stage, Riga Shooting Center</v>
      </c>
    </row>
    <row r="2" spans="2:16" ht="18" x14ac:dyDescent="0.2">
      <c r="B2" s="26" t="str">
        <f>individual!B2</f>
        <v>SKEET</v>
      </c>
      <c r="G2" s="56"/>
      <c r="H2" s="56"/>
      <c r="I2" s="11"/>
      <c r="K2" s="56"/>
      <c r="L2" s="56"/>
      <c r="M2" s="56"/>
      <c r="N2" s="56"/>
      <c r="P2" s="11"/>
    </row>
    <row r="3" spans="2:16" ht="18" x14ac:dyDescent="0.2">
      <c r="B3" s="36" t="str">
        <f>individual!B3</f>
        <v>RĪGA, LATVIJA</v>
      </c>
      <c r="G3" s="11"/>
      <c r="H3" s="11"/>
      <c r="I3" s="11"/>
      <c r="K3" s="26"/>
      <c r="L3" s="57"/>
      <c r="M3" s="56"/>
      <c r="N3" s="56"/>
      <c r="P3" s="11"/>
    </row>
    <row r="4" spans="2:16" ht="18" x14ac:dyDescent="0.2">
      <c r="B4" s="27" t="str">
        <f>individual!B4</f>
        <v>4 - 5 of May 2024</v>
      </c>
      <c r="G4" s="56"/>
      <c r="H4" s="56"/>
      <c r="I4" s="11"/>
      <c r="K4" s="36"/>
      <c r="L4" s="57"/>
      <c r="M4" s="57"/>
      <c r="N4" s="57"/>
      <c r="P4" s="11"/>
    </row>
    <row r="5" spans="2:16" ht="0.75" customHeight="1" x14ac:dyDescent="0.2"/>
    <row r="6" spans="2:16" ht="36" x14ac:dyDescent="0.4">
      <c r="B6" s="106" t="s">
        <v>11</v>
      </c>
      <c r="C6" s="106"/>
      <c r="D6" s="106"/>
      <c r="E6" s="106"/>
      <c r="F6" s="106"/>
      <c r="G6" s="106"/>
      <c r="H6" s="2"/>
    </row>
    <row r="7" spans="2:16" ht="22.5" x14ac:dyDescent="0.25">
      <c r="B7" s="104"/>
      <c r="C7" s="105"/>
      <c r="D7" s="105"/>
      <c r="E7" s="105"/>
      <c r="F7" s="105"/>
      <c r="G7" s="105"/>
      <c r="H7" s="105"/>
    </row>
    <row r="8" spans="2:16" ht="22.5" x14ac:dyDescent="0.25">
      <c r="B8" s="103" t="s">
        <v>14</v>
      </c>
      <c r="C8" s="103"/>
      <c r="D8" s="103"/>
      <c r="E8" s="103"/>
      <c r="F8" s="103"/>
      <c r="G8" s="103"/>
      <c r="H8" s="103"/>
    </row>
    <row r="9" spans="2:16" ht="8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6" x14ac:dyDescent="0.2">
      <c r="B10" s="3"/>
      <c r="C10" s="3"/>
      <c r="D10" s="3"/>
      <c r="E10" s="3"/>
      <c r="F10" s="3"/>
      <c r="G10" s="107" t="s">
        <v>21</v>
      </c>
      <c r="H10" s="108"/>
      <c r="I10" s="108"/>
      <c r="J10" s="108"/>
      <c r="K10" s="108"/>
      <c r="L10" s="61"/>
      <c r="M10" s="3"/>
      <c r="N10" s="4" t="s">
        <v>4</v>
      </c>
      <c r="O10" s="3" t="s">
        <v>6</v>
      </c>
      <c r="P10" s="3" t="s">
        <v>5</v>
      </c>
    </row>
    <row r="11" spans="2:16" ht="15" customHeight="1" x14ac:dyDescent="0.2">
      <c r="B11" s="31" t="s">
        <v>20</v>
      </c>
      <c r="C11" s="5" t="s">
        <v>2</v>
      </c>
      <c r="D11" s="5"/>
      <c r="E11" s="5" t="s">
        <v>18</v>
      </c>
      <c r="F11" s="5" t="s">
        <v>19</v>
      </c>
      <c r="G11" s="33">
        <v>1</v>
      </c>
      <c r="H11" s="33">
        <v>2</v>
      </c>
      <c r="I11" s="33">
        <v>3</v>
      </c>
      <c r="J11" s="33">
        <v>4</v>
      </c>
      <c r="K11" s="33">
        <v>5</v>
      </c>
      <c r="L11" s="34" t="s">
        <v>22</v>
      </c>
      <c r="M11" s="31" t="s">
        <v>3</v>
      </c>
      <c r="N11" s="4" t="s">
        <v>5</v>
      </c>
      <c r="O11" s="31" t="s">
        <v>7</v>
      </c>
      <c r="P11" s="31" t="s">
        <v>0</v>
      </c>
    </row>
    <row r="12" spans="2:16" ht="20.100000000000001" customHeight="1" x14ac:dyDescent="0.2">
      <c r="B12" s="51">
        <v>1</v>
      </c>
      <c r="C12" s="71"/>
      <c r="D12" s="71" t="s">
        <v>43</v>
      </c>
      <c r="E12" s="69" t="s">
        <v>35</v>
      </c>
      <c r="F12" s="69" t="s">
        <v>36</v>
      </c>
      <c r="G12" s="72">
        <v>19</v>
      </c>
      <c r="H12" s="72">
        <v>18</v>
      </c>
      <c r="I12" s="72">
        <v>18</v>
      </c>
      <c r="J12" s="72">
        <v>21</v>
      </c>
      <c r="K12" s="72">
        <v>24</v>
      </c>
      <c r="L12" s="52">
        <f>SUM(G12:K12)</f>
        <v>100</v>
      </c>
      <c r="M12" s="14"/>
      <c r="N12" s="14"/>
      <c r="O12" s="14"/>
      <c r="P12" s="32"/>
    </row>
    <row r="13" spans="2:16" ht="20.100000000000001" customHeight="1" x14ac:dyDescent="0.2">
      <c r="B13" s="51">
        <v>2</v>
      </c>
      <c r="C13" s="71"/>
      <c r="D13" s="71" t="s">
        <v>43</v>
      </c>
      <c r="E13" s="80" t="s">
        <v>54</v>
      </c>
      <c r="F13" s="80" t="s">
        <v>41</v>
      </c>
      <c r="G13" s="81">
        <v>19</v>
      </c>
      <c r="H13" s="81">
        <v>18</v>
      </c>
      <c r="I13" s="81">
        <v>19</v>
      </c>
      <c r="J13" s="81">
        <v>22</v>
      </c>
      <c r="K13" s="81">
        <v>21</v>
      </c>
      <c r="L13" s="52">
        <f>SUM(G13:K13)</f>
        <v>99</v>
      </c>
      <c r="M13" s="13"/>
      <c r="N13" s="13"/>
      <c r="O13" s="13"/>
      <c r="P13" s="15"/>
    </row>
    <row r="14" spans="2:16" ht="20.100000000000001" customHeight="1" x14ac:dyDescent="0.2">
      <c r="B14" s="51">
        <v>3</v>
      </c>
      <c r="C14" s="71"/>
      <c r="D14" s="71" t="s">
        <v>43</v>
      </c>
      <c r="E14" s="100" t="s">
        <v>38</v>
      </c>
      <c r="F14" s="100" t="s">
        <v>51</v>
      </c>
      <c r="G14" s="81">
        <v>11</v>
      </c>
      <c r="H14" s="81">
        <v>8</v>
      </c>
      <c r="I14" s="81">
        <v>12</v>
      </c>
      <c r="J14" s="81"/>
      <c r="K14" s="81"/>
      <c r="L14" s="52">
        <f>SUM(G14:K14)</f>
        <v>31</v>
      </c>
      <c r="M14" s="13"/>
      <c r="N14" s="13"/>
      <c r="O14" s="13"/>
      <c r="P14" s="15"/>
    </row>
    <row r="15" spans="2:16" x14ac:dyDescent="0.2">
      <c r="E15" s="70"/>
      <c r="F15" s="69"/>
      <c r="G15" s="69"/>
      <c r="H15" s="72"/>
      <c r="I15" s="72"/>
      <c r="J15" s="72"/>
      <c r="K15" s="72"/>
      <c r="L15" s="72"/>
    </row>
    <row r="16" spans="2:16" x14ac:dyDescent="0.2">
      <c r="D16" s="55" t="s">
        <v>15</v>
      </c>
      <c r="E16" s="68"/>
    </row>
    <row r="17" spans="4:5" x14ac:dyDescent="0.2">
      <c r="D17" s="55" t="s">
        <v>16</v>
      </c>
      <c r="E17" s="68"/>
    </row>
    <row r="18" spans="4:5" x14ac:dyDescent="0.2">
      <c r="D18" s="55" t="s">
        <v>17</v>
      </c>
      <c r="E18" s="68"/>
    </row>
  </sheetData>
  <autoFilter ref="B11:N11" xr:uid="{00000000-0009-0000-0000-000002000000}">
    <sortState xmlns:xlrd2="http://schemas.microsoft.com/office/spreadsheetml/2017/richdata2" ref="B15:L32">
      <sortCondition ref="B14"/>
    </sortState>
  </autoFilter>
  <sortState xmlns:xlrd2="http://schemas.microsoft.com/office/spreadsheetml/2017/richdata2" ref="D12:L14">
    <sortCondition descending="1" ref="L12:L14"/>
  </sortState>
  <mergeCells count="5">
    <mergeCell ref="B6:G6"/>
    <mergeCell ref="B7:H7"/>
    <mergeCell ref="B8:H8"/>
    <mergeCell ref="G10:I10"/>
    <mergeCell ref="J10:K10"/>
  </mergeCells>
  <conditionalFormatting sqref="E12:E13">
    <cfRule type="duplicateValues" dxfId="11" priority="2"/>
  </conditionalFormatting>
  <conditionalFormatting sqref="E14">
    <cfRule type="duplicateValues" dxfId="10" priority="1"/>
  </conditionalFormatting>
  <conditionalFormatting sqref="F15">
    <cfRule type="duplicateValues" dxfId="9" priority="4"/>
  </conditionalFormatting>
  <printOptions horizontalCentered="1"/>
  <pageMargins left="0.70866141732283472" right="0.70866141732283472" top="0.74803149606299213" bottom="0.74803149606299213" header="0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3"/>
  <sheetViews>
    <sheetView topLeftCell="B9" zoomScaleNormal="100" zoomScaleSheetLayoutView="85" zoomScalePageLayoutView="55" workbookViewId="0">
      <selection activeCell="O20" sqref="O20"/>
    </sheetView>
  </sheetViews>
  <sheetFormatPr defaultRowHeight="15" x14ac:dyDescent="0.2"/>
  <cols>
    <col min="1" max="1" width="28.515625" hidden="1" customWidth="1"/>
    <col min="3" max="3" width="10.625" customWidth="1"/>
    <col min="4" max="4" width="21.5234375" customWidth="1"/>
    <col min="5" max="5" width="22.328125" customWidth="1"/>
    <col min="6" max="10" width="6.45703125" customWidth="1"/>
    <col min="11" max="11" width="8.609375" customWidth="1"/>
    <col min="12" max="12" width="32.5546875" hidden="1" customWidth="1"/>
    <col min="18" max="18" width="39.546875" customWidth="1"/>
  </cols>
  <sheetData>
    <row r="1" spans="2:19" ht="17.25" x14ac:dyDescent="0.2">
      <c r="B1" s="35" t="str">
        <f>individual!B1</f>
        <v>BOCH 2024 2nd stage, Riga Shooting Center</v>
      </c>
    </row>
    <row r="2" spans="2:19" ht="18" x14ac:dyDescent="0.2">
      <c r="B2" s="26" t="str">
        <f>individual!B2</f>
        <v>SKEET</v>
      </c>
      <c r="F2" s="24"/>
      <c r="H2" s="11"/>
      <c r="I2" s="11"/>
      <c r="J2" s="11"/>
      <c r="M2" s="11"/>
      <c r="R2" s="110"/>
      <c r="S2" s="110"/>
    </row>
    <row r="3" spans="2:19" ht="18" x14ac:dyDescent="0.2">
      <c r="B3" s="36" t="str">
        <f>individual!B3</f>
        <v>RĪGA, LATVIJA</v>
      </c>
      <c r="F3" s="11"/>
      <c r="H3" s="11"/>
      <c r="I3" s="11"/>
      <c r="J3" s="11"/>
      <c r="M3" s="11"/>
      <c r="R3" s="111"/>
      <c r="S3" s="110"/>
    </row>
    <row r="4" spans="2:19" ht="18" x14ac:dyDescent="0.2">
      <c r="B4" s="27" t="str">
        <f>individual!B4</f>
        <v>4 - 5 of May 2024</v>
      </c>
      <c r="F4" s="24"/>
      <c r="H4" s="11"/>
      <c r="I4" s="11"/>
      <c r="J4" s="11"/>
      <c r="M4" s="11"/>
      <c r="R4" s="111"/>
      <c r="S4" s="111"/>
    </row>
    <row r="5" spans="2:19" ht="0.75" customHeight="1" x14ac:dyDescent="0.2"/>
    <row r="6" spans="2:19" ht="36" x14ac:dyDescent="0.4">
      <c r="B6" s="106" t="s">
        <v>1</v>
      </c>
      <c r="C6" s="106"/>
      <c r="D6" s="106"/>
      <c r="E6" s="106"/>
      <c r="F6" s="106"/>
      <c r="G6" s="2"/>
    </row>
    <row r="7" spans="2:19" ht="22.5" customHeight="1" x14ac:dyDescent="0.25">
      <c r="B7" s="104"/>
      <c r="C7" s="105"/>
      <c r="D7" s="105"/>
      <c r="E7" s="105"/>
      <c r="F7" s="105"/>
      <c r="G7" s="105"/>
    </row>
    <row r="8" spans="2:19" ht="23.25" customHeight="1" x14ac:dyDescent="0.2">
      <c r="B8" s="122" t="s">
        <v>26</v>
      </c>
      <c r="C8" s="122"/>
      <c r="D8" s="122"/>
      <c r="E8" s="122"/>
      <c r="F8" s="122"/>
      <c r="G8" s="122"/>
    </row>
    <row r="9" spans="2:19" ht="8.25" customHeight="1" thickBo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"/>
    </row>
    <row r="10" spans="2:19" x14ac:dyDescent="0.2">
      <c r="B10" s="114" t="s">
        <v>20</v>
      </c>
      <c r="C10" s="116" t="s">
        <v>2</v>
      </c>
      <c r="D10" s="116" t="s">
        <v>18</v>
      </c>
      <c r="E10" s="112" t="s">
        <v>19</v>
      </c>
      <c r="F10" s="123" t="s">
        <v>21</v>
      </c>
      <c r="G10" s="124"/>
      <c r="H10" s="124"/>
      <c r="I10" s="124"/>
      <c r="J10" s="124"/>
      <c r="K10" s="125"/>
      <c r="L10" s="30"/>
    </row>
    <row r="11" spans="2:19" ht="15" customHeight="1" thickBot="1" x14ac:dyDescent="0.25">
      <c r="B11" s="115"/>
      <c r="C11" s="117"/>
      <c r="D11" s="117"/>
      <c r="E11" s="113"/>
      <c r="F11" s="64">
        <v>1</v>
      </c>
      <c r="G11" s="44">
        <v>2</v>
      </c>
      <c r="H11" s="44">
        <v>3</v>
      </c>
      <c r="I11" s="44">
        <v>4</v>
      </c>
      <c r="J11" s="44">
        <v>5</v>
      </c>
      <c r="K11" s="45" t="s">
        <v>22</v>
      </c>
      <c r="L11" s="7" t="s">
        <v>8</v>
      </c>
    </row>
    <row r="12" spans="2:19" ht="36.75" customHeight="1" x14ac:dyDescent="0.2">
      <c r="B12" s="38">
        <v>1</v>
      </c>
      <c r="C12" s="42"/>
      <c r="D12" s="118" t="s">
        <v>44</v>
      </c>
      <c r="E12" s="119"/>
      <c r="F12" s="62"/>
      <c r="G12" s="62"/>
      <c r="H12" s="62"/>
      <c r="I12" s="62"/>
      <c r="J12" s="62"/>
      <c r="K12" s="63">
        <f>SUM(K13:K15)</f>
        <v>322</v>
      </c>
      <c r="L12" s="18"/>
    </row>
    <row r="13" spans="2:19" ht="20.100000000000001" customHeight="1" x14ac:dyDescent="0.2">
      <c r="B13" s="58"/>
      <c r="C13" s="70" t="s">
        <v>43</v>
      </c>
      <c r="D13" s="69" t="s">
        <v>59</v>
      </c>
      <c r="E13" s="69" t="s">
        <v>56</v>
      </c>
      <c r="F13" s="72">
        <v>24</v>
      </c>
      <c r="G13" s="72">
        <v>19</v>
      </c>
      <c r="H13" s="72">
        <v>23</v>
      </c>
      <c r="I13" s="72">
        <v>21</v>
      </c>
      <c r="J13" s="72">
        <v>23</v>
      </c>
      <c r="K13" s="82">
        <f>SUM(F13:J13)</f>
        <v>110</v>
      </c>
      <c r="L13" s="13"/>
    </row>
    <row r="14" spans="2:19" ht="20.100000000000001" customHeight="1" x14ac:dyDescent="0.2">
      <c r="B14" s="58"/>
      <c r="C14" s="70" t="s">
        <v>43</v>
      </c>
      <c r="D14" s="69" t="s">
        <v>29</v>
      </c>
      <c r="E14" s="69" t="s">
        <v>30</v>
      </c>
      <c r="F14" s="46">
        <v>24</v>
      </c>
      <c r="G14" s="46">
        <v>19</v>
      </c>
      <c r="H14" s="46">
        <v>22</v>
      </c>
      <c r="I14" s="46">
        <v>21</v>
      </c>
      <c r="J14" s="46">
        <v>22</v>
      </c>
      <c r="K14" s="82">
        <f t="shared" ref="K14:K15" si="0">SUM(F14:J14)</f>
        <v>108</v>
      </c>
      <c r="L14" s="19"/>
    </row>
    <row r="15" spans="2:19" ht="20.100000000000001" customHeight="1" thickBot="1" x14ac:dyDescent="0.25">
      <c r="B15" s="58"/>
      <c r="C15" s="79" t="s">
        <v>43</v>
      </c>
      <c r="D15" s="80" t="s">
        <v>27</v>
      </c>
      <c r="E15" s="80" t="s">
        <v>50</v>
      </c>
      <c r="F15" s="81">
        <v>21</v>
      </c>
      <c r="G15" s="81">
        <v>22</v>
      </c>
      <c r="H15" s="81">
        <v>20</v>
      </c>
      <c r="I15" s="81">
        <v>20</v>
      </c>
      <c r="J15" s="81">
        <v>21</v>
      </c>
      <c r="K15" s="82">
        <f t="shared" si="0"/>
        <v>104</v>
      </c>
      <c r="L15" s="12"/>
    </row>
    <row r="16" spans="2:19" ht="36.75" customHeight="1" x14ac:dyDescent="0.2">
      <c r="B16" s="41">
        <v>2</v>
      </c>
      <c r="C16" s="42"/>
      <c r="D16" s="118" t="s">
        <v>46</v>
      </c>
      <c r="E16" s="119"/>
      <c r="F16" s="42"/>
      <c r="G16" s="42"/>
      <c r="H16" s="42"/>
      <c r="I16" s="42"/>
      <c r="J16" s="42"/>
      <c r="K16" s="43">
        <f>SUM(K17:K19)</f>
        <v>320</v>
      </c>
      <c r="L16" s="18"/>
    </row>
    <row r="17" spans="2:12" ht="15" customHeight="1" x14ac:dyDescent="0.2">
      <c r="B17" s="59"/>
      <c r="C17" s="70" t="s">
        <v>49</v>
      </c>
      <c r="D17" s="69" t="s">
        <v>37</v>
      </c>
      <c r="E17" s="69" t="s">
        <v>47</v>
      </c>
      <c r="F17" s="72">
        <v>23</v>
      </c>
      <c r="G17" s="72">
        <v>23</v>
      </c>
      <c r="H17" s="72">
        <v>23</v>
      </c>
      <c r="I17" s="72">
        <v>23</v>
      </c>
      <c r="J17" s="72">
        <v>23</v>
      </c>
      <c r="K17" s="76">
        <f>SUM(F17:J17)</f>
        <v>115</v>
      </c>
      <c r="L17" s="13"/>
    </row>
    <row r="18" spans="2:12" ht="15" customHeight="1" x14ac:dyDescent="0.2">
      <c r="B18" s="58"/>
      <c r="C18" s="79" t="s">
        <v>49</v>
      </c>
      <c r="D18" s="80" t="s">
        <v>52</v>
      </c>
      <c r="E18" s="80" t="s">
        <v>53</v>
      </c>
      <c r="F18" s="81">
        <v>19</v>
      </c>
      <c r="G18" s="81">
        <v>20</v>
      </c>
      <c r="H18" s="81">
        <v>24</v>
      </c>
      <c r="I18" s="81">
        <v>19</v>
      </c>
      <c r="J18" s="81">
        <v>21</v>
      </c>
      <c r="K18" s="76">
        <f t="shared" ref="K18:K19" si="1">SUM(F18:J18)</f>
        <v>103</v>
      </c>
      <c r="L18" s="20"/>
    </row>
    <row r="19" spans="2:12" ht="15" customHeight="1" thickBot="1" x14ac:dyDescent="0.25">
      <c r="B19" s="58"/>
      <c r="C19" s="70" t="s">
        <v>49</v>
      </c>
      <c r="D19" s="69" t="s">
        <v>31</v>
      </c>
      <c r="E19" s="69" t="s">
        <v>32</v>
      </c>
      <c r="F19" s="72">
        <v>21</v>
      </c>
      <c r="G19" s="72">
        <v>18</v>
      </c>
      <c r="H19" s="72">
        <v>22</v>
      </c>
      <c r="I19" s="72">
        <v>20</v>
      </c>
      <c r="J19" s="72">
        <v>21</v>
      </c>
      <c r="K19" s="76">
        <f t="shared" si="1"/>
        <v>102</v>
      </c>
      <c r="L19" s="13"/>
    </row>
    <row r="20" spans="2:12" ht="36.75" customHeight="1" x14ac:dyDescent="0.2">
      <c r="B20" s="38">
        <v>3</v>
      </c>
      <c r="C20" s="39"/>
      <c r="D20" s="120" t="s">
        <v>45</v>
      </c>
      <c r="E20" s="121"/>
      <c r="F20" s="39"/>
      <c r="G20" s="39"/>
      <c r="H20" s="39"/>
      <c r="I20" s="39"/>
      <c r="J20" s="39"/>
      <c r="K20" s="40">
        <f>SUM(K21:K22)</f>
        <v>230</v>
      </c>
      <c r="L20" s="18"/>
    </row>
    <row r="21" spans="2:12" ht="15" customHeight="1" x14ac:dyDescent="0.2">
      <c r="B21" s="58"/>
      <c r="C21" s="70" t="s">
        <v>48</v>
      </c>
      <c r="D21" s="69" t="s">
        <v>33</v>
      </c>
      <c r="E21" s="69" t="s">
        <v>34</v>
      </c>
      <c r="F21" s="72">
        <v>23</v>
      </c>
      <c r="G21" s="72">
        <v>25</v>
      </c>
      <c r="H21" s="72">
        <v>24</v>
      </c>
      <c r="I21" s="72">
        <v>21</v>
      </c>
      <c r="J21" s="72">
        <v>25</v>
      </c>
      <c r="K21" s="82">
        <f>SUM(F21:J21)</f>
        <v>118</v>
      </c>
      <c r="L21" s="12"/>
    </row>
    <row r="22" spans="2:12" ht="15" customHeight="1" x14ac:dyDescent="0.2">
      <c r="B22" s="59"/>
      <c r="C22" s="70" t="s">
        <v>48</v>
      </c>
      <c r="D22" s="69" t="s">
        <v>60</v>
      </c>
      <c r="E22" s="69" t="s">
        <v>28</v>
      </c>
      <c r="F22" s="72">
        <v>20</v>
      </c>
      <c r="G22" s="72">
        <v>25</v>
      </c>
      <c r="H22" s="72">
        <v>23</v>
      </c>
      <c r="I22" s="72">
        <v>22</v>
      </c>
      <c r="J22" s="72">
        <v>22</v>
      </c>
      <c r="K22" s="82">
        <f>SUM(F22:J22)</f>
        <v>112</v>
      </c>
      <c r="L22" s="20"/>
    </row>
    <row r="23" spans="2:12" ht="15" customHeight="1" x14ac:dyDescent="0.2">
      <c r="B23" s="59"/>
      <c r="C23" s="49"/>
      <c r="D23" s="49"/>
      <c r="E23" s="50"/>
      <c r="F23" s="65"/>
      <c r="G23" s="65"/>
      <c r="H23" s="65"/>
      <c r="I23" s="65"/>
      <c r="J23" s="65"/>
      <c r="K23" s="66"/>
      <c r="L23" s="20"/>
    </row>
  </sheetData>
  <autoFilter ref="B11:L11" xr:uid="{00000000-0009-0000-0000-000003000000}">
    <sortState xmlns:xlrd2="http://schemas.microsoft.com/office/spreadsheetml/2017/richdata2" ref="B13:L22">
      <sortCondition ref="C12"/>
    </sortState>
  </autoFilter>
  <mergeCells count="14">
    <mergeCell ref="D16:E16"/>
    <mergeCell ref="D12:E12"/>
    <mergeCell ref="D20:E20"/>
    <mergeCell ref="B7:G7"/>
    <mergeCell ref="B8:G8"/>
    <mergeCell ref="F10:K10"/>
    <mergeCell ref="R2:S2"/>
    <mergeCell ref="R3:S3"/>
    <mergeCell ref="R4:S4"/>
    <mergeCell ref="B6:F6"/>
    <mergeCell ref="E10:E11"/>
    <mergeCell ref="B10:B11"/>
    <mergeCell ref="D10:D11"/>
    <mergeCell ref="C10:C11"/>
  </mergeCells>
  <conditionalFormatting sqref="C13:D13">
    <cfRule type="duplicateValues" dxfId="8" priority="3"/>
  </conditionalFormatting>
  <conditionalFormatting sqref="C14:D14">
    <cfRule type="duplicateValues" dxfId="7" priority="2"/>
  </conditionalFormatting>
  <conditionalFormatting sqref="C15:D15">
    <cfRule type="duplicateValues" dxfId="6" priority="1"/>
  </conditionalFormatting>
  <conditionalFormatting sqref="C17:D17">
    <cfRule type="duplicateValues" dxfId="5" priority="6"/>
  </conditionalFormatting>
  <conditionalFormatting sqref="C18:D18">
    <cfRule type="duplicateValues" dxfId="4" priority="5"/>
  </conditionalFormatting>
  <conditionalFormatting sqref="C19:D19">
    <cfRule type="duplicateValues" dxfId="3" priority="4"/>
  </conditionalFormatting>
  <conditionalFormatting sqref="C21:D21">
    <cfRule type="duplicateValues" dxfId="2" priority="8"/>
  </conditionalFormatting>
  <conditionalFormatting sqref="C22:D22">
    <cfRule type="duplicateValues" dxfId="1" priority="7"/>
  </conditionalFormatting>
  <conditionalFormatting sqref="C23:D23">
    <cfRule type="duplicateValues" dxfId="0" priority="39"/>
  </conditionalFormatting>
  <printOptions horizontalCentered="1"/>
  <pageMargins left="0.70866141732283472" right="0.70866141732283472" top="0.74803149606299213" bottom="0.74803149606299213" header="0" footer="0.31496062992125984"/>
  <pageSetup paperSize="9" scale="9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3</vt:i4>
      </vt:variant>
    </vt:vector>
  </HeadingPairs>
  <TitlesOfParts>
    <vt:vector size="7" baseType="lpstr">
      <vt:lpstr>individual</vt:lpstr>
      <vt:lpstr>junior</vt:lpstr>
      <vt:lpstr>lady</vt:lpstr>
      <vt:lpstr>team</vt:lpstr>
      <vt:lpstr>individual!Prindiala</vt:lpstr>
      <vt:lpstr>lady!Prindiala</vt:lpstr>
      <vt:lpstr>team!Prindiala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Dāvis Freimanis</dc:creator>
  <cp:lastModifiedBy>olga bar</cp:lastModifiedBy>
  <cp:lastPrinted>2024-05-05T11:27:17Z</cp:lastPrinted>
  <dcterms:created xsi:type="dcterms:W3CDTF">2016-07-17T20:06:56Z</dcterms:created>
  <dcterms:modified xsi:type="dcterms:W3CDTF">2024-05-05T11:47:11Z</dcterms:modified>
</cp:coreProperties>
</file>