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790" tabRatio="500" firstSheet="2" activeTab="2"/>
  </bookViews>
  <sheets>
    <sheet name="Lamades Mehed" sheetId="1" r:id="rId1"/>
    <sheet name="Lamades Naised" sheetId="2" r:id="rId2"/>
    <sheet name="Lamades Noored" sheetId="3" r:id="rId3"/>
    <sheet name="standardpüstol" sheetId="4" r:id="rId4"/>
    <sheet name="sõjaline kiirlaskmine" sheetId="5" r:id="rId5"/>
    <sheet name="50 m Liikuv Märk " sheetId="6" r:id="rId6"/>
  </sheets>
  <definedNames/>
  <calcPr fullCalcOnLoad="1"/>
</workbook>
</file>

<file path=xl/sharedStrings.xml><?xml version="1.0" encoding="utf-8"?>
<sst xmlns="http://schemas.openxmlformats.org/spreadsheetml/2006/main" count="350" uniqueCount="166">
  <si>
    <t xml:space="preserve">Kuldne Leht </t>
  </si>
  <si>
    <t>23.09.2023 Elva</t>
  </si>
  <si>
    <t>60l Lamades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</si>
  <si>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</si>
  <si>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</si>
  <si>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</si>
  <si>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</si>
  <si>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</si>
  <si>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</si>
  <si>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</si>
  <si>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</si>
  <si>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Meelis</t>
  </si>
  <si>
    <t>KIISK</t>
  </si>
  <si>
    <t>Elva LSK</t>
  </si>
  <si>
    <t>II</t>
  </si>
  <si>
    <t>Andreas</t>
  </si>
  <si>
    <t>MASPANOV</t>
  </si>
  <si>
    <t>Põlva LSK</t>
  </si>
  <si>
    <t>III</t>
  </si>
  <si>
    <t>Siim Christian</t>
  </si>
  <si>
    <t>REPPO-SIREL</t>
  </si>
  <si>
    <t>4.</t>
  </si>
  <si>
    <t>Lauri</t>
  </si>
  <si>
    <t>LOPP</t>
  </si>
  <si>
    <t>Ülenurme GSK</t>
  </si>
  <si>
    <t>5.</t>
  </si>
  <si>
    <t>Kristofer-Jaago</t>
  </si>
  <si>
    <t>KIVARI</t>
  </si>
  <si>
    <t>6.</t>
  </si>
  <si>
    <t>Rando</t>
  </si>
  <si>
    <t>KÖSTER</t>
  </si>
  <si>
    <t>7.</t>
  </si>
  <si>
    <t>Kahru</t>
  </si>
  <si>
    <t>MÄNNIK</t>
  </si>
  <si>
    <t>8.</t>
  </si>
  <si>
    <t>Karl-Eirik</t>
  </si>
  <si>
    <t>KOHAVA</t>
  </si>
  <si>
    <t>9.</t>
  </si>
  <si>
    <t>Toomas</t>
  </si>
  <si>
    <t>ARO</t>
  </si>
  <si>
    <t>10.</t>
  </si>
  <si>
    <t>Aivo</t>
  </si>
  <si>
    <t>ROONURM</t>
  </si>
  <si>
    <t>11.</t>
  </si>
  <si>
    <t>Silver</t>
  </si>
  <si>
    <t>DUBKOVSKI</t>
  </si>
  <si>
    <t>60l Lamades Naised</t>
  </si>
  <si>
    <t>Nathalie</t>
  </si>
  <si>
    <t>LESSING</t>
  </si>
  <si>
    <t>Marleen</t>
  </si>
  <si>
    <t>RIISAAR</t>
  </si>
  <si>
    <t>Marianne</t>
  </si>
  <si>
    <t>TAVITS</t>
  </si>
  <si>
    <t>Karita</t>
  </si>
  <si>
    <t>ERS</t>
  </si>
  <si>
    <t>30l Lamades Noored</t>
  </si>
  <si>
    <t>Hendrik</t>
  </si>
  <si>
    <t>Marion Andra</t>
  </si>
  <si>
    <t>VÄINANEN</t>
  </si>
  <si>
    <t>Raneli</t>
  </si>
  <si>
    <t>BROVIN</t>
  </si>
  <si>
    <t>Kristiina</t>
  </si>
  <si>
    <t>HURT</t>
  </si>
  <si>
    <t>Raimond</t>
  </si>
  <si>
    <t>REISKA</t>
  </si>
  <si>
    <t>Iisaku LK</t>
  </si>
  <si>
    <t>Kaarel</t>
  </si>
  <si>
    <t>KARP</t>
  </si>
  <si>
    <t>Kristo</t>
  </si>
  <si>
    <t>MIKK</t>
  </si>
  <si>
    <t>Andres</t>
  </si>
  <si>
    <t>RIDALISTE</t>
  </si>
  <si>
    <t>20+20+20l Spordipüstol</t>
  </si>
  <si>
    <t>150"</t>
  </si>
  <si>
    <t>20"</t>
  </si>
  <si>
    <t>10"</t>
  </si>
  <si>
    <t>Reijo</t>
  </si>
  <si>
    <t>VIROLAINEN</t>
  </si>
  <si>
    <t>Fred</t>
  </si>
  <si>
    <t>RAUKAS</t>
  </si>
  <si>
    <t>Kaitsejõudud</t>
  </si>
  <si>
    <t>Kristina</t>
  </si>
  <si>
    <t>MEESAK</t>
  </si>
  <si>
    <t>Kaiu LK</t>
  </si>
  <si>
    <t>Erko</t>
  </si>
  <si>
    <t>VILBA</t>
  </si>
  <si>
    <t>Margus</t>
  </si>
  <si>
    <t>UHEK</t>
  </si>
  <si>
    <t>KL MäLK</t>
  </si>
  <si>
    <t>Lagle</t>
  </si>
  <si>
    <t>NÕU</t>
  </si>
  <si>
    <t>Heldur</t>
  </si>
  <si>
    <t>KURIG</t>
  </si>
  <si>
    <t>Tõnis</t>
  </si>
  <si>
    <t>TIIRIK</t>
  </si>
  <si>
    <t>Andrei</t>
  </si>
  <si>
    <t>BRENKIN</t>
  </si>
  <si>
    <t>Narva LSK</t>
  </si>
  <si>
    <t>Maire</t>
  </si>
  <si>
    <t>PÄRN</t>
  </si>
  <si>
    <t>12.</t>
  </si>
  <si>
    <t>Lisell</t>
  </si>
  <si>
    <t>VÄLJAK</t>
  </si>
  <si>
    <t>13.</t>
  </si>
  <si>
    <t>Marten</t>
  </si>
  <si>
    <t>KIVISALU</t>
  </si>
  <si>
    <t>14.</t>
  </si>
  <si>
    <t>15.</t>
  </si>
  <si>
    <t>Endel</t>
  </si>
  <si>
    <t>KAASIKU</t>
  </si>
  <si>
    <t>16.</t>
  </si>
  <si>
    <t>Mariliis</t>
  </si>
  <si>
    <t>Tamme Laskur</t>
  </si>
  <si>
    <t>17.</t>
  </si>
  <si>
    <t>Piret</t>
  </si>
  <si>
    <t>PÕLTSAMA</t>
  </si>
  <si>
    <t>18.</t>
  </si>
  <si>
    <t>Triinu</t>
  </si>
  <si>
    <t>MÄEMETS</t>
  </si>
  <si>
    <t>19.</t>
  </si>
  <si>
    <t>Kenely</t>
  </si>
  <si>
    <t>OTSA</t>
  </si>
  <si>
    <t>Sõjaline kiirlaskmine</t>
  </si>
  <si>
    <t>Kaitsejõudude SK</t>
  </si>
  <si>
    <t>ISSF Pärnumaa</t>
  </si>
  <si>
    <t>SK Estasport</t>
  </si>
  <si>
    <t>Jooksev metssiga 30 + 30 lasku mehed</t>
  </si>
  <si>
    <t xml:space="preserve">Koht   </t>
  </si>
  <si>
    <t>Ees-ja perekonnanimi</t>
  </si>
  <si>
    <t>Sa</t>
  </si>
  <si>
    <t xml:space="preserve">I </t>
  </si>
  <si>
    <t xml:space="preserve">II </t>
  </si>
  <si>
    <t>Kokku</t>
  </si>
  <si>
    <t>Summa</t>
  </si>
  <si>
    <t>Klass</t>
  </si>
  <si>
    <t>Jaanus</t>
  </si>
  <si>
    <t>KALA</t>
  </si>
  <si>
    <t>HALLIK</t>
  </si>
  <si>
    <t>Endi</t>
  </si>
  <si>
    <t>TÕNISMA</t>
  </si>
  <si>
    <t>Hellar</t>
  </si>
  <si>
    <t>SILE</t>
  </si>
  <si>
    <t>LOOT</t>
  </si>
  <si>
    <t>Viimsi LK</t>
  </si>
  <si>
    <t>Hillar</t>
  </si>
  <si>
    <t>Indrek</t>
  </si>
  <si>
    <t>Valter</t>
  </si>
  <si>
    <t>KAIMA</t>
  </si>
  <si>
    <t>Arvi</t>
  </si>
  <si>
    <t>SUVI</t>
  </si>
  <si>
    <t>Alar</t>
  </si>
  <si>
    <t>HEINSAAR</t>
  </si>
  <si>
    <t>KAARNA</t>
  </si>
  <si>
    <t>Tõives</t>
  </si>
  <si>
    <t>RAUDSAAR</t>
  </si>
  <si>
    <t>Kert</t>
  </si>
  <si>
    <t>KÕRSMAA</t>
  </si>
  <si>
    <t>Kaido</t>
  </si>
  <si>
    <t>Kuldne Leht</t>
  </si>
  <si>
    <t xml:space="preserve">Väino </t>
  </si>
  <si>
    <t>Eller</t>
  </si>
  <si>
    <t xml:space="preserve">Urmas </t>
  </si>
  <si>
    <t>OJASALU</t>
  </si>
  <si>
    <t>SM</t>
  </si>
  <si>
    <t xml:space="preserve">Kertu </t>
  </si>
  <si>
    <t>PUŠTŠENKO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</si>
</sst>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;[Red]0"/>
    <numFmt numFmtId="166" formatCode="&quot;Jah&quot;;&quot;Jah&quot;;&quot;Ei&quot;"/>
    <numFmt numFmtId="167" formatCode="&quot;Tõene&quot;;&quot;Tõene&quot;;&quot;Väär&quot;"/>
    <numFmt numFmtId="168" formatCode="&quot;Sees&quot;;&quot;Sees&quot;;&quot;Väljas&quot;"/>
    <numFmt numFmtId="169" formatCode="[$€-2]\ #,##0.00_);[Red]\([$€-2]\ #,##0.00\)"/>
  </numFmts>
  <fonts count="56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0"/>
      <name val="Arial Baltic"/>
      <family val="2"/>
    </font>
    <font>
      <b/>
      <sz val="12"/>
      <name val="Arial Baltic"/>
      <family val="2"/>
    </font>
    <font>
      <b/>
      <sz val="10"/>
      <name val="Arial Baltic"/>
      <family val="0"/>
    </font>
    <font>
      <sz val="11"/>
      <name val="Arial Baltic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altic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i/>
      <sz val="11"/>
      <name val="Arial Baltic"/>
      <family val="0"/>
    </font>
    <font>
      <i/>
      <sz val="11"/>
      <name val="Arial Baltic"/>
      <family val="0"/>
    </font>
    <font>
      <b/>
      <sz val="14"/>
      <name val="Arial Baltic"/>
      <family val="0"/>
    </font>
    <font>
      <sz val="8"/>
      <name val="Verdana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3" applyNumberFormat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0" borderId="9" applyNumberFormat="0" applyAlignment="0" applyProtection="0"/>
    <xf numFmtId="0" fontId="5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6" fillId="0" borderId="10" xfId="46" applyFont="1" applyBorder="1" applyAlignment="1">
      <alignment horizontal="center"/>
      <protection/>
    </xf>
    <xf numFmtId="0" fontId="38" fillId="0" borderId="0" xfId="46">
      <alignment/>
      <protection/>
    </xf>
    <xf numFmtId="0" fontId="8" fillId="0" borderId="0" xfId="46" applyFont="1" applyAlignment="1">
      <alignment horizontal="center"/>
      <protection/>
    </xf>
    <xf numFmtId="0" fontId="9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>
      <alignment/>
      <protection/>
    </xf>
    <xf numFmtId="0" fontId="8" fillId="0" borderId="0" xfId="46" applyFont="1" applyAlignment="1">
      <alignment horizontal="right"/>
      <protection/>
    </xf>
    <xf numFmtId="0" fontId="8" fillId="0" borderId="0" xfId="46" applyFont="1" applyAlignment="1">
      <alignment horizontal="left"/>
      <protection/>
    </xf>
    <xf numFmtId="0" fontId="11" fillId="0" borderId="0" xfId="46" applyFont="1" applyAlignment="1">
      <alignment horizontal="left"/>
      <protection/>
    </xf>
    <xf numFmtId="0" fontId="13" fillId="0" borderId="0" xfId="46" applyFont="1">
      <alignment/>
      <protection/>
    </xf>
    <xf numFmtId="0" fontId="12" fillId="0" borderId="0" xfId="46" applyFont="1">
      <alignment/>
      <protection/>
    </xf>
    <xf numFmtId="49" fontId="11" fillId="0" borderId="0" xfId="46" applyNumberFormat="1" applyFont="1">
      <alignment/>
      <protection/>
    </xf>
    <xf numFmtId="0" fontId="9" fillId="0" borderId="0" xfId="46" applyFont="1" applyAlignment="1">
      <alignment horizontal="left"/>
      <protection/>
    </xf>
    <xf numFmtId="0" fontId="14" fillId="0" borderId="0" xfId="46" applyFont="1">
      <alignment/>
      <protection/>
    </xf>
    <xf numFmtId="0" fontId="14" fillId="0" borderId="0" xfId="46" applyFont="1" applyAlignment="1">
      <alignment horizontal="center"/>
      <protection/>
    </xf>
    <xf numFmtId="0" fontId="12" fillId="0" borderId="0" xfId="46" applyFont="1" applyAlignment="1">
      <alignment horizontal="center"/>
      <protection/>
    </xf>
    <xf numFmtId="0" fontId="15" fillId="0" borderId="0" xfId="46" applyFont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6" fillId="0" borderId="10" xfId="46" applyFont="1" applyBorder="1">
      <alignment/>
      <protection/>
    </xf>
    <xf numFmtId="0" fontId="18" fillId="0" borderId="0" xfId="46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46" applyFont="1" applyFill="1" applyAlignment="1">
      <alignment horizontal="center"/>
      <protection/>
    </xf>
    <xf numFmtId="0" fontId="13" fillId="0" borderId="0" xfId="46" applyFont="1" applyFill="1" applyAlignment="1">
      <alignment horizontal="center"/>
      <protection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0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allaad 3" xfId="45"/>
    <cellStyle name="Normaallaad 4" xfId="46"/>
    <cellStyle name="Normal_Sheet1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Currency" xfId="61"/>
    <cellStyle name="Currency [0]" xfId="62"/>
    <cellStyle name="Väljund" xfId="63"/>
    <cellStyle name="Üldpealkir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125" style="0" customWidth="1"/>
    <col min="7" max="7" width="5.25390625" style="0" customWidth="1"/>
    <col min="8" max="8" width="5.375" style="0" bestFit="1" customWidth="1"/>
    <col min="9" max="9" width="5.75390625" style="0" customWidth="1"/>
    <col min="10" max="10" width="5.375" style="0" customWidth="1"/>
    <col min="11" max="11" width="5.625" style="0" customWidth="1"/>
    <col min="12" max="12" width="7.625" style="0" customWidth="1"/>
    <col min="13" max="13" width="7.25390625" style="34" customWidth="1"/>
  </cols>
  <sheetData>
    <row r="1" spans="1:50" ht="19.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8" t="s">
        <v>8</v>
      </c>
      <c r="G6" s="39"/>
      <c r="H6" s="39"/>
      <c r="I6" s="39"/>
      <c r="J6" s="39"/>
      <c r="K6" s="39"/>
      <c r="L6" s="3" t="s">
        <v>9</v>
      </c>
      <c r="M6" s="33" t="s">
        <v>134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11</v>
      </c>
      <c r="C7" s="2" t="s">
        <v>12</v>
      </c>
      <c r="D7" s="4">
        <v>1991</v>
      </c>
      <c r="E7" s="1" t="s">
        <v>13</v>
      </c>
      <c r="F7" s="6">
        <v>103.9</v>
      </c>
      <c r="G7" s="6">
        <v>103.6</v>
      </c>
      <c r="H7" s="6">
        <v>105.2</v>
      </c>
      <c r="I7" s="6">
        <v>104.6</v>
      </c>
      <c r="J7" s="6">
        <v>104.5</v>
      </c>
      <c r="K7" s="6">
        <v>104.1</v>
      </c>
      <c r="L7" s="5">
        <v>625.9</v>
      </c>
      <c r="M7" s="33" t="s">
        <v>163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15</v>
      </c>
      <c r="C8" s="2" t="s">
        <v>16</v>
      </c>
      <c r="D8" s="4">
        <v>1976</v>
      </c>
      <c r="E8" s="1" t="s">
        <v>17</v>
      </c>
      <c r="F8" s="6">
        <v>102.9</v>
      </c>
      <c r="G8" s="6">
        <v>100.2</v>
      </c>
      <c r="H8" s="6">
        <v>103.4</v>
      </c>
      <c r="I8" s="6">
        <v>101</v>
      </c>
      <c r="J8" s="6">
        <v>105.2</v>
      </c>
      <c r="K8" s="6">
        <v>102.5</v>
      </c>
      <c r="L8" s="5">
        <v>615.2</v>
      </c>
      <c r="M8" s="33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19</v>
      </c>
      <c r="C9" s="2" t="s">
        <v>20</v>
      </c>
      <c r="D9" s="4">
        <v>1997</v>
      </c>
      <c r="E9" s="1" t="s">
        <v>13</v>
      </c>
      <c r="F9" s="6">
        <v>101.7</v>
      </c>
      <c r="G9" s="6">
        <v>102</v>
      </c>
      <c r="H9" s="6">
        <v>102.3</v>
      </c>
      <c r="I9" s="6">
        <v>102.7</v>
      </c>
      <c r="J9" s="6">
        <v>102.9</v>
      </c>
      <c r="K9" s="6">
        <v>102.7</v>
      </c>
      <c r="L9" s="5">
        <v>614.3</v>
      </c>
      <c r="M9" s="33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21</v>
      </c>
      <c r="B10" s="1" t="s">
        <v>22</v>
      </c>
      <c r="C10" s="1" t="s">
        <v>23</v>
      </c>
      <c r="D10" s="4">
        <v>2000</v>
      </c>
      <c r="E10" s="1" t="s">
        <v>24</v>
      </c>
      <c r="F10" s="6">
        <v>102</v>
      </c>
      <c r="G10" s="6">
        <v>100.6</v>
      </c>
      <c r="H10" s="6">
        <v>103.5</v>
      </c>
      <c r="I10" s="6">
        <v>103.5</v>
      </c>
      <c r="J10" s="6">
        <v>100.6</v>
      </c>
      <c r="K10" s="6">
        <v>101.6</v>
      </c>
      <c r="L10" s="5">
        <v>611.8</v>
      </c>
      <c r="M10" s="33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25</v>
      </c>
      <c r="B11" s="1" t="s">
        <v>26</v>
      </c>
      <c r="C11" s="1" t="s">
        <v>27</v>
      </c>
      <c r="D11" s="4">
        <v>2003</v>
      </c>
      <c r="E11" s="1" t="s">
        <v>13</v>
      </c>
      <c r="F11" s="6">
        <v>98</v>
      </c>
      <c r="G11" s="6">
        <v>99.8</v>
      </c>
      <c r="H11" s="6">
        <v>101.1</v>
      </c>
      <c r="I11" s="6">
        <v>100</v>
      </c>
      <c r="J11" s="6">
        <v>102.3</v>
      </c>
      <c r="K11" s="6">
        <v>104</v>
      </c>
      <c r="L11" s="5">
        <v>605.2</v>
      </c>
      <c r="M11" s="33" t="s">
        <v>14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28</v>
      </c>
      <c r="B12" s="1" t="s">
        <v>29</v>
      </c>
      <c r="C12" s="1" t="s">
        <v>30</v>
      </c>
      <c r="D12" s="4">
        <v>1972</v>
      </c>
      <c r="E12" s="1" t="s">
        <v>124</v>
      </c>
      <c r="F12" s="6">
        <v>97</v>
      </c>
      <c r="G12" s="6">
        <v>97.5</v>
      </c>
      <c r="H12" s="6">
        <v>100.4</v>
      </c>
      <c r="I12" s="6">
        <v>96.2</v>
      </c>
      <c r="J12" s="6">
        <v>99.5</v>
      </c>
      <c r="K12" s="6">
        <v>99.9</v>
      </c>
      <c r="L12" s="5">
        <v>590.5</v>
      </c>
      <c r="M12" s="33" t="s">
        <v>18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31</v>
      </c>
      <c r="B13" s="1" t="s">
        <v>32</v>
      </c>
      <c r="C13" s="1" t="s">
        <v>33</v>
      </c>
      <c r="D13" s="4">
        <v>2002</v>
      </c>
      <c r="E13" s="1" t="s">
        <v>24</v>
      </c>
      <c r="F13" s="6">
        <v>98.7</v>
      </c>
      <c r="G13" s="6">
        <v>100.7</v>
      </c>
      <c r="H13" s="6">
        <v>95</v>
      </c>
      <c r="I13" s="6">
        <v>96.6</v>
      </c>
      <c r="J13" s="6">
        <v>98.5</v>
      </c>
      <c r="K13" s="6">
        <v>100.6</v>
      </c>
      <c r="L13" s="5">
        <v>590.1</v>
      </c>
      <c r="M13" s="33" t="s">
        <v>18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35</v>
      </c>
      <c r="C14" s="1" t="s">
        <v>36</v>
      </c>
      <c r="D14" s="4">
        <v>2006</v>
      </c>
      <c r="E14" s="1" t="s">
        <v>24</v>
      </c>
      <c r="F14" s="6">
        <v>102.4</v>
      </c>
      <c r="G14" s="6">
        <v>93.9</v>
      </c>
      <c r="H14" s="6">
        <v>93.4</v>
      </c>
      <c r="I14" s="6">
        <v>100</v>
      </c>
      <c r="J14" s="6">
        <v>98.7</v>
      </c>
      <c r="K14" s="6">
        <v>95.9</v>
      </c>
      <c r="L14" s="5">
        <v>584.3</v>
      </c>
      <c r="M14" s="33" t="s">
        <v>18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37</v>
      </c>
      <c r="B15" s="1" t="s">
        <v>38</v>
      </c>
      <c r="C15" s="1" t="s">
        <v>39</v>
      </c>
      <c r="D15" s="4">
        <v>1951</v>
      </c>
      <c r="E15" s="1" t="s">
        <v>125</v>
      </c>
      <c r="F15" s="6">
        <v>96.5</v>
      </c>
      <c r="G15" s="6">
        <v>97.7</v>
      </c>
      <c r="H15" s="6">
        <v>93.1</v>
      </c>
      <c r="I15" s="6">
        <v>98.8</v>
      </c>
      <c r="J15" s="6">
        <v>99.4</v>
      </c>
      <c r="K15" s="6">
        <v>97.9</v>
      </c>
      <c r="L15" s="5">
        <v>583.4</v>
      </c>
      <c r="M15" s="33" t="s">
        <v>18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40</v>
      </c>
      <c r="B16" s="1" t="s">
        <v>41</v>
      </c>
      <c r="C16" s="1" t="s">
        <v>42</v>
      </c>
      <c r="D16" s="4">
        <v>1965</v>
      </c>
      <c r="E16" s="1" t="s">
        <v>24</v>
      </c>
      <c r="F16" s="6">
        <v>98.1</v>
      </c>
      <c r="G16" s="6">
        <v>94.3</v>
      </c>
      <c r="H16" s="6">
        <v>98</v>
      </c>
      <c r="I16" s="6">
        <v>94.3</v>
      </c>
      <c r="J16" s="6">
        <v>97.3</v>
      </c>
      <c r="K16" s="6">
        <v>92.5</v>
      </c>
      <c r="L16" s="5">
        <v>574.5</v>
      </c>
      <c r="M16" s="33" t="s">
        <v>18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43</v>
      </c>
      <c r="B17" s="1" t="s">
        <v>44</v>
      </c>
      <c r="C17" s="1" t="s">
        <v>45</v>
      </c>
      <c r="D17" s="4">
        <v>2006</v>
      </c>
      <c r="E17" s="1" t="s">
        <v>24</v>
      </c>
      <c r="F17" s="6">
        <v>95.4</v>
      </c>
      <c r="G17" s="6">
        <v>92.3</v>
      </c>
      <c r="H17" s="6">
        <v>86.4</v>
      </c>
      <c r="I17" s="6">
        <v>97.1</v>
      </c>
      <c r="J17" s="6">
        <v>97</v>
      </c>
      <c r="K17" s="6">
        <v>98.6</v>
      </c>
      <c r="L17" s="5">
        <v>566.8</v>
      </c>
      <c r="M17" s="33" t="s">
        <v>18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M1"/>
    <mergeCell ref="F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J22" sqref="J21:K2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25390625" style="0" customWidth="1"/>
    <col min="7" max="10" width="5.375" style="0" customWidth="1"/>
    <col min="11" max="11" width="5.625" style="0" customWidth="1"/>
    <col min="12" max="12" width="7.625" style="0" customWidth="1"/>
    <col min="13" max="13" width="6.75390625" style="34" customWidth="1"/>
  </cols>
  <sheetData>
    <row r="1" spans="1:50" ht="19.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8" t="s">
        <v>8</v>
      </c>
      <c r="G6" s="39"/>
      <c r="H6" s="39"/>
      <c r="I6" s="39"/>
      <c r="J6" s="39"/>
      <c r="K6" s="39"/>
      <c r="L6" s="3" t="s">
        <v>9</v>
      </c>
      <c r="M6" s="33" t="s">
        <v>134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47</v>
      </c>
      <c r="C7" s="2" t="s">
        <v>48</v>
      </c>
      <c r="D7" s="4">
        <v>2004</v>
      </c>
      <c r="E7" s="1" t="s">
        <v>13</v>
      </c>
      <c r="F7" s="6">
        <v>103.4</v>
      </c>
      <c r="G7" s="6">
        <v>103.5</v>
      </c>
      <c r="H7" s="6">
        <v>101</v>
      </c>
      <c r="I7" s="6">
        <v>99.8</v>
      </c>
      <c r="J7" s="6">
        <v>102.1</v>
      </c>
      <c r="K7" s="6">
        <v>101.8</v>
      </c>
      <c r="L7" s="5">
        <v>611.6</v>
      </c>
      <c r="M7" s="33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49</v>
      </c>
      <c r="C8" s="2" t="s">
        <v>50</v>
      </c>
      <c r="D8" s="4">
        <v>2003</v>
      </c>
      <c r="E8" s="1" t="s">
        <v>13</v>
      </c>
      <c r="F8" s="6">
        <v>98.8</v>
      </c>
      <c r="G8" s="6">
        <v>102.9</v>
      </c>
      <c r="H8" s="6">
        <v>102.6</v>
      </c>
      <c r="I8" s="6">
        <v>101.1</v>
      </c>
      <c r="J8" s="6">
        <v>102.9</v>
      </c>
      <c r="K8" s="6">
        <v>102.5</v>
      </c>
      <c r="L8" s="5">
        <v>610.8</v>
      </c>
      <c r="M8" s="33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51</v>
      </c>
      <c r="C9" s="2" t="s">
        <v>52</v>
      </c>
      <c r="D9" s="4">
        <v>2000</v>
      </c>
      <c r="E9" s="1" t="s">
        <v>13</v>
      </c>
      <c r="F9" s="6">
        <v>100.3</v>
      </c>
      <c r="G9" s="6">
        <v>101.4</v>
      </c>
      <c r="H9" s="6">
        <v>100.7</v>
      </c>
      <c r="I9" s="6">
        <v>101.2</v>
      </c>
      <c r="J9" s="6">
        <v>103.9</v>
      </c>
      <c r="K9" s="6">
        <v>102.3</v>
      </c>
      <c r="L9" s="5">
        <v>609.8</v>
      </c>
      <c r="M9" s="33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21</v>
      </c>
      <c r="B10" s="1" t="s">
        <v>53</v>
      </c>
      <c r="C10" s="1" t="s">
        <v>54</v>
      </c>
      <c r="D10" s="4">
        <v>1998</v>
      </c>
      <c r="E10" s="1" t="s">
        <v>13</v>
      </c>
      <c r="F10" s="6">
        <v>100.3</v>
      </c>
      <c r="G10" s="6">
        <v>103.2</v>
      </c>
      <c r="H10" s="6">
        <v>99.7</v>
      </c>
      <c r="I10" s="6">
        <v>99.5</v>
      </c>
      <c r="J10" s="6">
        <v>100.8</v>
      </c>
      <c r="K10" s="6">
        <v>101.4</v>
      </c>
      <c r="L10" s="5">
        <v>604.9</v>
      </c>
      <c r="M10" s="33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M1"/>
    <mergeCell ref="F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1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375" style="0" customWidth="1"/>
    <col min="7" max="7" width="5.00390625" style="0" customWidth="1"/>
    <col min="8" max="8" width="4.75390625" style="0" customWidth="1"/>
    <col min="9" max="9" width="7.625" style="0" customWidth="1"/>
  </cols>
  <sheetData>
    <row r="1" spans="1:50" ht="19.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3" t="s">
        <v>9</v>
      </c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56</v>
      </c>
      <c r="C7" s="2" t="s">
        <v>45</v>
      </c>
      <c r="D7" s="4">
        <v>2009</v>
      </c>
      <c r="E7" s="1" t="s">
        <v>24</v>
      </c>
      <c r="F7" s="4">
        <v>98.4</v>
      </c>
      <c r="G7" s="6">
        <v>102</v>
      </c>
      <c r="H7" s="4">
        <v>97.9</v>
      </c>
      <c r="I7" s="32">
        <f aca="true" t="shared" si="0" ref="I7:I15">SUM(F7:H7)</f>
        <v>298.3</v>
      </c>
      <c r="J7" s="31" t="s">
        <v>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57</v>
      </c>
      <c r="C8" s="2" t="s">
        <v>58</v>
      </c>
      <c r="D8" s="4">
        <v>2009</v>
      </c>
      <c r="E8" s="1" t="s">
        <v>24</v>
      </c>
      <c r="F8" s="4">
        <v>97.1</v>
      </c>
      <c r="G8" s="4">
        <v>95.2</v>
      </c>
      <c r="H8" s="4">
        <v>94.5</v>
      </c>
      <c r="I8" s="32">
        <f t="shared" si="0"/>
        <v>286.8</v>
      </c>
      <c r="J8" s="31" t="s">
        <v>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59</v>
      </c>
      <c r="C9" s="2" t="s">
        <v>60</v>
      </c>
      <c r="D9" s="4">
        <v>2010</v>
      </c>
      <c r="E9" s="1" t="s">
        <v>13</v>
      </c>
      <c r="F9" s="4">
        <v>96.8</v>
      </c>
      <c r="G9" s="4">
        <v>95.1</v>
      </c>
      <c r="H9" s="4">
        <v>93.7</v>
      </c>
      <c r="I9" s="32">
        <f t="shared" si="0"/>
        <v>285.59999999999997</v>
      </c>
      <c r="J9" s="31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21</v>
      </c>
      <c r="B10" s="1" t="s">
        <v>61</v>
      </c>
      <c r="C10" s="1" t="s">
        <v>62</v>
      </c>
      <c r="D10" s="4">
        <v>2009</v>
      </c>
      <c r="E10" s="1" t="s">
        <v>13</v>
      </c>
      <c r="F10" s="4">
        <v>92.6</v>
      </c>
      <c r="G10" s="6">
        <v>97</v>
      </c>
      <c r="H10" s="4">
        <v>93.4</v>
      </c>
      <c r="I10" s="32">
        <f t="shared" si="0"/>
        <v>283</v>
      </c>
      <c r="J10" s="31" t="s">
        <v>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25</v>
      </c>
      <c r="B11" s="1" t="s">
        <v>164</v>
      </c>
      <c r="C11" s="1" t="s">
        <v>165</v>
      </c>
      <c r="D11" s="4">
        <v>2007</v>
      </c>
      <c r="E11" s="1" t="s">
        <v>65</v>
      </c>
      <c r="F11" s="4">
        <v>95.8</v>
      </c>
      <c r="G11" s="4">
        <v>95.7</v>
      </c>
      <c r="H11" s="4">
        <v>91.2</v>
      </c>
      <c r="I11" s="32">
        <f>SUM(F11:H11)</f>
        <v>282.7</v>
      </c>
      <c r="J11" s="31" t="s">
        <v>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28</v>
      </c>
      <c r="B12" s="1" t="s">
        <v>63</v>
      </c>
      <c r="C12" s="1" t="s">
        <v>64</v>
      </c>
      <c r="D12" s="4">
        <v>2008</v>
      </c>
      <c r="E12" s="1" t="s">
        <v>65</v>
      </c>
      <c r="F12" s="4">
        <v>90.9</v>
      </c>
      <c r="G12" s="4">
        <v>95.3</v>
      </c>
      <c r="H12" s="4">
        <v>89.8</v>
      </c>
      <c r="I12" s="32">
        <f t="shared" si="0"/>
        <v>276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31</v>
      </c>
      <c r="B13" s="1" t="s">
        <v>66</v>
      </c>
      <c r="C13" s="1" t="s">
        <v>67</v>
      </c>
      <c r="D13" s="4">
        <v>2009</v>
      </c>
      <c r="E13" s="1" t="s">
        <v>65</v>
      </c>
      <c r="F13" s="4">
        <v>91.5</v>
      </c>
      <c r="G13" s="4">
        <v>93.4</v>
      </c>
      <c r="H13" s="4">
        <v>89.7</v>
      </c>
      <c r="I13" s="32">
        <f t="shared" si="0"/>
        <v>274.6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68</v>
      </c>
      <c r="C14" s="1" t="s">
        <v>69</v>
      </c>
      <c r="D14" s="4">
        <v>2009</v>
      </c>
      <c r="E14" s="1" t="s">
        <v>65</v>
      </c>
      <c r="F14" s="4">
        <v>92.8</v>
      </c>
      <c r="G14" s="6">
        <v>87</v>
      </c>
      <c r="H14" s="4">
        <v>93.2</v>
      </c>
      <c r="I14" s="32">
        <f t="shared" si="0"/>
        <v>273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37</v>
      </c>
      <c r="B15" s="1" t="s">
        <v>70</v>
      </c>
      <c r="C15" s="1" t="s">
        <v>71</v>
      </c>
      <c r="D15" s="4">
        <v>2010</v>
      </c>
      <c r="E15" s="1" t="s">
        <v>13</v>
      </c>
      <c r="F15" s="6">
        <v>89</v>
      </c>
      <c r="G15" s="4">
        <v>86.3</v>
      </c>
      <c r="H15" s="4">
        <v>89.1</v>
      </c>
      <c r="I15" s="32">
        <f t="shared" si="0"/>
        <v>264.4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5">
      <selection activeCell="P19" sqref="P19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4.625" style="0" customWidth="1"/>
    <col min="6" max="14" width="3.875" style="0" customWidth="1"/>
    <col min="15" max="15" width="7.625" style="0" customWidth="1"/>
  </cols>
  <sheetData>
    <row r="1" spans="1:50" ht="19.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72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8" t="s">
        <v>73</v>
      </c>
      <c r="G6" s="39"/>
      <c r="H6" s="39"/>
      <c r="I6" s="38" t="s">
        <v>74</v>
      </c>
      <c r="J6" s="39"/>
      <c r="K6" s="39"/>
      <c r="L6" s="38" t="s">
        <v>75</v>
      </c>
      <c r="M6" s="39"/>
      <c r="N6" s="39"/>
      <c r="O6" s="3" t="s">
        <v>9</v>
      </c>
      <c r="P6" s="3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76</v>
      </c>
      <c r="C7" s="2" t="s">
        <v>77</v>
      </c>
      <c r="D7" s="4">
        <v>1976</v>
      </c>
      <c r="E7" s="1" t="s">
        <v>13</v>
      </c>
      <c r="F7" s="4">
        <v>96</v>
      </c>
      <c r="G7" s="4">
        <v>97</v>
      </c>
      <c r="H7" s="5">
        <v>193</v>
      </c>
      <c r="I7" s="4">
        <v>96</v>
      </c>
      <c r="J7" s="4">
        <v>96</v>
      </c>
      <c r="K7" s="5">
        <v>192</v>
      </c>
      <c r="L7" s="4">
        <v>93</v>
      </c>
      <c r="M7" s="4">
        <v>87</v>
      </c>
      <c r="N7" s="5">
        <v>180</v>
      </c>
      <c r="O7" s="5">
        <v>565</v>
      </c>
      <c r="P7" s="31" t="s">
        <v>163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78</v>
      </c>
      <c r="C8" s="2" t="s">
        <v>79</v>
      </c>
      <c r="D8" s="4">
        <v>1977</v>
      </c>
      <c r="E8" s="1" t="s">
        <v>123</v>
      </c>
      <c r="F8" s="4">
        <v>95</v>
      </c>
      <c r="G8" s="4">
        <v>95</v>
      </c>
      <c r="H8" s="5">
        <v>190</v>
      </c>
      <c r="I8" s="4">
        <v>94</v>
      </c>
      <c r="J8" s="4">
        <v>96</v>
      </c>
      <c r="K8" s="5">
        <v>190</v>
      </c>
      <c r="L8" s="4">
        <v>87</v>
      </c>
      <c r="M8" s="4">
        <v>89</v>
      </c>
      <c r="N8" s="5">
        <v>176</v>
      </c>
      <c r="O8" s="5">
        <v>556</v>
      </c>
      <c r="P8" s="31" t="s">
        <v>10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81</v>
      </c>
      <c r="C9" s="2" t="s">
        <v>12</v>
      </c>
      <c r="D9" s="4">
        <v>1985</v>
      </c>
      <c r="E9" s="1" t="s">
        <v>13</v>
      </c>
      <c r="F9" s="4">
        <v>97</v>
      </c>
      <c r="G9" s="4">
        <v>95</v>
      </c>
      <c r="H9" s="5">
        <v>192</v>
      </c>
      <c r="I9" s="4">
        <v>88</v>
      </c>
      <c r="J9" s="4">
        <v>91</v>
      </c>
      <c r="K9" s="5">
        <v>179</v>
      </c>
      <c r="L9" s="4">
        <v>82</v>
      </c>
      <c r="M9" s="4">
        <v>87</v>
      </c>
      <c r="N9" s="5">
        <v>169</v>
      </c>
      <c r="O9" s="5">
        <v>540</v>
      </c>
      <c r="P9" s="31" t="s">
        <v>14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21</v>
      </c>
      <c r="B10" s="1" t="s">
        <v>41</v>
      </c>
      <c r="C10" s="1" t="s">
        <v>82</v>
      </c>
      <c r="D10" s="4">
        <v>1959</v>
      </c>
      <c r="E10" s="1" t="s">
        <v>83</v>
      </c>
      <c r="F10" s="4">
        <v>88</v>
      </c>
      <c r="G10" s="4">
        <v>89</v>
      </c>
      <c r="H10" s="5">
        <v>177</v>
      </c>
      <c r="I10" s="4">
        <v>89</v>
      </c>
      <c r="J10" s="4">
        <v>89</v>
      </c>
      <c r="K10" s="5">
        <v>178</v>
      </c>
      <c r="L10" s="4">
        <v>84</v>
      </c>
      <c r="M10" s="4">
        <v>82</v>
      </c>
      <c r="N10" s="5">
        <v>166</v>
      </c>
      <c r="O10" s="5">
        <v>521</v>
      </c>
      <c r="P10" s="31" t="s">
        <v>18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25</v>
      </c>
      <c r="B11" s="1" t="s">
        <v>84</v>
      </c>
      <c r="C11" s="1" t="s">
        <v>85</v>
      </c>
      <c r="D11" s="4">
        <v>1988</v>
      </c>
      <c r="E11" s="1" t="s">
        <v>123</v>
      </c>
      <c r="F11" s="4">
        <v>89</v>
      </c>
      <c r="G11" s="4">
        <v>93</v>
      </c>
      <c r="H11" s="5">
        <v>182</v>
      </c>
      <c r="I11" s="4">
        <v>80</v>
      </c>
      <c r="J11" s="4">
        <v>91</v>
      </c>
      <c r="K11" s="5">
        <v>171</v>
      </c>
      <c r="L11" s="4">
        <v>78</v>
      </c>
      <c r="M11" s="4">
        <v>88</v>
      </c>
      <c r="N11" s="5">
        <v>166</v>
      </c>
      <c r="O11" s="5">
        <v>519</v>
      </c>
      <c r="P11" s="31" t="s">
        <v>18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28</v>
      </c>
      <c r="B12" s="1" t="s">
        <v>86</v>
      </c>
      <c r="C12" s="1" t="s">
        <v>87</v>
      </c>
      <c r="D12" s="4">
        <v>1970</v>
      </c>
      <c r="E12" s="1" t="s">
        <v>88</v>
      </c>
      <c r="F12" s="4">
        <v>88</v>
      </c>
      <c r="G12" s="4">
        <v>94</v>
      </c>
      <c r="H12" s="5">
        <v>182</v>
      </c>
      <c r="I12" s="4">
        <v>87</v>
      </c>
      <c r="J12" s="4">
        <v>91</v>
      </c>
      <c r="K12" s="5">
        <v>178</v>
      </c>
      <c r="L12" s="4">
        <v>73</v>
      </c>
      <c r="M12" s="4">
        <v>84</v>
      </c>
      <c r="N12" s="5">
        <v>157</v>
      </c>
      <c r="O12" s="5">
        <v>517</v>
      </c>
      <c r="P12" s="31" t="s">
        <v>18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31</v>
      </c>
      <c r="B13" s="1" t="s">
        <v>89</v>
      </c>
      <c r="C13" s="1" t="s">
        <v>90</v>
      </c>
      <c r="D13" s="4">
        <v>1999</v>
      </c>
      <c r="E13" s="1" t="s">
        <v>13</v>
      </c>
      <c r="F13" s="4">
        <v>94</v>
      </c>
      <c r="G13" s="4">
        <v>88</v>
      </c>
      <c r="H13" s="5">
        <v>182</v>
      </c>
      <c r="I13" s="4">
        <v>86</v>
      </c>
      <c r="J13" s="4">
        <v>85</v>
      </c>
      <c r="K13" s="5">
        <v>171</v>
      </c>
      <c r="L13" s="4">
        <v>73</v>
      </c>
      <c r="M13" s="4">
        <v>91</v>
      </c>
      <c r="N13" s="5">
        <v>164</v>
      </c>
      <c r="O13" s="5">
        <v>517</v>
      </c>
      <c r="P13" s="31" t="s">
        <v>18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93</v>
      </c>
      <c r="C14" s="1" t="s">
        <v>94</v>
      </c>
      <c r="D14" s="4">
        <v>1966</v>
      </c>
      <c r="E14" s="1" t="s">
        <v>13</v>
      </c>
      <c r="F14" s="4">
        <v>91</v>
      </c>
      <c r="G14" s="4">
        <v>87</v>
      </c>
      <c r="H14" s="5">
        <v>178</v>
      </c>
      <c r="I14" s="4">
        <v>78</v>
      </c>
      <c r="J14" s="4">
        <v>91</v>
      </c>
      <c r="K14" s="5">
        <v>169</v>
      </c>
      <c r="L14" s="4">
        <v>82</v>
      </c>
      <c r="M14" s="4">
        <v>75</v>
      </c>
      <c r="N14" s="5">
        <v>157</v>
      </c>
      <c r="O14" s="5">
        <v>504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37</v>
      </c>
      <c r="B15" s="1" t="s">
        <v>91</v>
      </c>
      <c r="C15" s="1" t="s">
        <v>92</v>
      </c>
      <c r="D15" s="4">
        <v>1958</v>
      </c>
      <c r="E15" s="1" t="s">
        <v>13</v>
      </c>
      <c r="F15" s="4">
        <v>92</v>
      </c>
      <c r="G15" s="4">
        <v>93</v>
      </c>
      <c r="H15" s="5">
        <v>185</v>
      </c>
      <c r="I15" s="4">
        <v>72</v>
      </c>
      <c r="J15" s="4">
        <v>80</v>
      </c>
      <c r="K15" s="5">
        <v>152</v>
      </c>
      <c r="L15" s="4">
        <v>77</v>
      </c>
      <c r="M15" s="4">
        <v>74</v>
      </c>
      <c r="N15" s="5">
        <v>151</v>
      </c>
      <c r="O15" s="5">
        <v>488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40</v>
      </c>
      <c r="B16" s="1" t="s">
        <v>95</v>
      </c>
      <c r="C16" s="1" t="s">
        <v>96</v>
      </c>
      <c r="D16" s="4">
        <v>1987</v>
      </c>
      <c r="E16" s="1" t="s">
        <v>97</v>
      </c>
      <c r="F16" s="4">
        <v>94</v>
      </c>
      <c r="G16" s="4">
        <v>94</v>
      </c>
      <c r="H16" s="5">
        <v>188</v>
      </c>
      <c r="I16" s="4">
        <v>70</v>
      </c>
      <c r="J16" s="4">
        <v>74</v>
      </c>
      <c r="K16" s="5">
        <v>144</v>
      </c>
      <c r="L16" s="4">
        <v>80</v>
      </c>
      <c r="M16" s="4">
        <v>74</v>
      </c>
      <c r="N16" s="5">
        <v>154</v>
      </c>
      <c r="O16" s="5">
        <v>486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43</v>
      </c>
      <c r="B17" s="1" t="s">
        <v>98</v>
      </c>
      <c r="C17" s="1" t="s">
        <v>99</v>
      </c>
      <c r="D17" s="4">
        <v>2001</v>
      </c>
      <c r="E17" s="1" t="s">
        <v>112</v>
      </c>
      <c r="F17" s="4">
        <v>82</v>
      </c>
      <c r="G17" s="4">
        <v>86</v>
      </c>
      <c r="H17" s="5">
        <v>168</v>
      </c>
      <c r="I17" s="4">
        <v>85</v>
      </c>
      <c r="J17" s="4">
        <v>83</v>
      </c>
      <c r="K17" s="5">
        <v>168</v>
      </c>
      <c r="L17" s="4">
        <v>70</v>
      </c>
      <c r="M17" s="4">
        <v>75</v>
      </c>
      <c r="N17" s="5">
        <v>145</v>
      </c>
      <c r="O17" s="5">
        <v>481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4" t="s">
        <v>100</v>
      </c>
      <c r="B18" s="1" t="s">
        <v>101</v>
      </c>
      <c r="C18" s="1" t="s">
        <v>102</v>
      </c>
      <c r="D18" s="4">
        <v>2007</v>
      </c>
      <c r="E18" s="1" t="s">
        <v>13</v>
      </c>
      <c r="F18" s="4">
        <v>85</v>
      </c>
      <c r="G18" s="4">
        <v>89</v>
      </c>
      <c r="H18" s="5">
        <v>174</v>
      </c>
      <c r="I18" s="4">
        <v>80</v>
      </c>
      <c r="J18" s="4">
        <v>87</v>
      </c>
      <c r="K18" s="5">
        <v>167</v>
      </c>
      <c r="L18" s="4">
        <v>61</v>
      </c>
      <c r="M18" s="4">
        <v>76</v>
      </c>
      <c r="N18" s="5">
        <v>137</v>
      </c>
      <c r="O18" s="5">
        <v>478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 t="s">
        <v>103</v>
      </c>
      <c r="B19" s="1" t="s">
        <v>104</v>
      </c>
      <c r="C19" s="1" t="s">
        <v>105</v>
      </c>
      <c r="D19" s="4">
        <v>2007</v>
      </c>
      <c r="E19" s="1" t="s">
        <v>24</v>
      </c>
      <c r="F19" s="4">
        <v>83</v>
      </c>
      <c r="G19" s="4">
        <v>85</v>
      </c>
      <c r="H19" s="5">
        <v>168</v>
      </c>
      <c r="I19" s="4">
        <v>85</v>
      </c>
      <c r="J19" s="4">
        <v>86</v>
      </c>
      <c r="K19" s="5">
        <v>171</v>
      </c>
      <c r="L19" s="4">
        <v>72</v>
      </c>
      <c r="M19" s="4">
        <v>55</v>
      </c>
      <c r="N19" s="5">
        <v>127</v>
      </c>
      <c r="O19" s="5">
        <v>466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 t="s">
        <v>106</v>
      </c>
      <c r="B20" s="1" t="s">
        <v>57</v>
      </c>
      <c r="C20" s="1" t="s">
        <v>58</v>
      </c>
      <c r="D20" s="4">
        <v>2009</v>
      </c>
      <c r="E20" s="1" t="s">
        <v>24</v>
      </c>
      <c r="F20" s="4">
        <v>80</v>
      </c>
      <c r="G20" s="4">
        <v>88</v>
      </c>
      <c r="H20" s="5">
        <v>168</v>
      </c>
      <c r="I20" s="4">
        <v>72</v>
      </c>
      <c r="J20" s="4">
        <v>71</v>
      </c>
      <c r="K20" s="5">
        <v>143</v>
      </c>
      <c r="L20" s="4">
        <v>67</v>
      </c>
      <c r="M20" s="4">
        <v>74</v>
      </c>
      <c r="N20" s="5">
        <v>141</v>
      </c>
      <c r="O20" s="5">
        <v>452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 t="s">
        <v>107</v>
      </c>
      <c r="B21" s="1" t="s">
        <v>108</v>
      </c>
      <c r="C21" s="1" t="s">
        <v>109</v>
      </c>
      <c r="D21" s="4">
        <v>1944</v>
      </c>
      <c r="E21" s="1" t="s">
        <v>83</v>
      </c>
      <c r="F21" s="4">
        <v>87</v>
      </c>
      <c r="G21" s="4">
        <v>81</v>
      </c>
      <c r="H21" s="5">
        <v>168</v>
      </c>
      <c r="I21" s="4">
        <v>70</v>
      </c>
      <c r="J21" s="4">
        <v>71</v>
      </c>
      <c r="K21" s="5">
        <v>141</v>
      </c>
      <c r="L21" s="4">
        <v>67</v>
      </c>
      <c r="M21" s="4">
        <v>65</v>
      </c>
      <c r="N21" s="5">
        <v>132</v>
      </c>
      <c r="O21" s="5">
        <v>441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 t="s">
        <v>110</v>
      </c>
      <c r="B22" s="1" t="s">
        <v>111</v>
      </c>
      <c r="C22" s="1" t="s">
        <v>99</v>
      </c>
      <c r="D22" s="4">
        <v>2010</v>
      </c>
      <c r="E22" s="1" t="s">
        <v>112</v>
      </c>
      <c r="F22" s="4">
        <v>72</v>
      </c>
      <c r="G22" s="4">
        <v>74</v>
      </c>
      <c r="H22" s="5">
        <v>146</v>
      </c>
      <c r="I22" s="4">
        <v>69</v>
      </c>
      <c r="J22" s="4">
        <v>66</v>
      </c>
      <c r="K22" s="5">
        <v>135</v>
      </c>
      <c r="L22" s="4">
        <v>40</v>
      </c>
      <c r="M22" s="4">
        <v>63</v>
      </c>
      <c r="N22" s="5">
        <v>103</v>
      </c>
      <c r="O22" s="5">
        <v>384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4" t="s">
        <v>113</v>
      </c>
      <c r="B23" s="1" t="s">
        <v>114</v>
      </c>
      <c r="C23" s="1" t="s">
        <v>115</v>
      </c>
      <c r="D23" s="4">
        <v>1981</v>
      </c>
      <c r="E23" s="1" t="s">
        <v>13</v>
      </c>
      <c r="F23" s="4">
        <v>67</v>
      </c>
      <c r="G23" s="4">
        <v>76</v>
      </c>
      <c r="H23" s="5">
        <v>143</v>
      </c>
      <c r="I23" s="4">
        <v>72</v>
      </c>
      <c r="J23" s="4">
        <v>63</v>
      </c>
      <c r="K23" s="5">
        <v>135</v>
      </c>
      <c r="L23" s="4">
        <v>52</v>
      </c>
      <c r="M23" s="4">
        <v>45</v>
      </c>
      <c r="N23" s="5">
        <v>97</v>
      </c>
      <c r="O23" s="5">
        <v>375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4" t="s">
        <v>116</v>
      </c>
      <c r="B24" s="1" t="s">
        <v>117</v>
      </c>
      <c r="C24" s="1" t="s">
        <v>118</v>
      </c>
      <c r="D24" s="4">
        <v>2000</v>
      </c>
      <c r="E24" s="1" t="s">
        <v>13</v>
      </c>
      <c r="F24" s="4">
        <v>77</v>
      </c>
      <c r="G24" s="4">
        <v>85</v>
      </c>
      <c r="H24" s="5">
        <v>162</v>
      </c>
      <c r="I24" s="4">
        <v>39</v>
      </c>
      <c r="J24" s="4">
        <v>48</v>
      </c>
      <c r="K24" s="5">
        <v>87</v>
      </c>
      <c r="L24" s="4">
        <v>46</v>
      </c>
      <c r="M24" s="4">
        <v>57</v>
      </c>
      <c r="N24" s="5">
        <v>103</v>
      </c>
      <c r="O24" s="5">
        <v>352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4" t="s">
        <v>119</v>
      </c>
      <c r="B25" s="1" t="s">
        <v>120</v>
      </c>
      <c r="C25" s="1" t="s">
        <v>121</v>
      </c>
      <c r="D25" s="4">
        <v>2007</v>
      </c>
      <c r="E25" s="1" t="s">
        <v>112</v>
      </c>
      <c r="F25" s="4">
        <v>48</v>
      </c>
      <c r="G25" s="4">
        <v>46</v>
      </c>
      <c r="H25" s="5">
        <v>94</v>
      </c>
      <c r="I25" s="4">
        <v>45</v>
      </c>
      <c r="J25" s="4">
        <v>27</v>
      </c>
      <c r="K25" s="5">
        <v>72</v>
      </c>
      <c r="L25" s="4">
        <v>22</v>
      </c>
      <c r="M25" s="4">
        <v>26</v>
      </c>
      <c r="N25" s="5">
        <v>48</v>
      </c>
      <c r="O25" s="5">
        <v>214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P1"/>
    <mergeCell ref="F6:H6"/>
    <mergeCell ref="I6:K6"/>
    <mergeCell ref="L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="85" zoomScaleNormal="85" zoomScalePageLayoutView="0" workbookViewId="0" topLeftCell="A1">
      <selection activeCell="A1" sqref="A1:P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4" width="3.875" style="0" customWidth="1"/>
    <col min="15" max="15" width="7.625" style="0" customWidth="1"/>
  </cols>
  <sheetData>
    <row r="1" spans="1:50" ht="19.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122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4"/>
      <c r="I6" s="4"/>
      <c r="J6" s="4"/>
      <c r="K6" s="4"/>
      <c r="L6" s="4"/>
      <c r="M6" s="4"/>
      <c r="N6" s="4"/>
      <c r="O6" s="3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78</v>
      </c>
      <c r="C7" s="2" t="s">
        <v>79</v>
      </c>
      <c r="D7" s="4">
        <v>1977</v>
      </c>
      <c r="E7" s="1" t="s">
        <v>80</v>
      </c>
      <c r="F7" s="4">
        <v>95</v>
      </c>
      <c r="G7" s="4">
        <v>94</v>
      </c>
      <c r="H7" s="5">
        <v>189</v>
      </c>
      <c r="I7" s="4">
        <v>97</v>
      </c>
      <c r="J7" s="4">
        <v>94</v>
      </c>
      <c r="K7" s="5">
        <v>191</v>
      </c>
      <c r="L7" s="4">
        <v>93</v>
      </c>
      <c r="M7" s="4">
        <v>94</v>
      </c>
      <c r="N7" s="5">
        <v>187</v>
      </c>
      <c r="O7" s="5">
        <v>567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84</v>
      </c>
      <c r="C8" s="2" t="s">
        <v>85</v>
      </c>
      <c r="D8" s="4">
        <v>1988</v>
      </c>
      <c r="E8" s="1" t="s">
        <v>80</v>
      </c>
      <c r="F8" s="4">
        <v>93</v>
      </c>
      <c r="G8" s="4">
        <v>97</v>
      </c>
      <c r="H8" s="5">
        <v>190</v>
      </c>
      <c r="I8" s="4">
        <v>93</v>
      </c>
      <c r="J8" s="4">
        <v>94</v>
      </c>
      <c r="K8" s="5">
        <v>187</v>
      </c>
      <c r="L8" s="4">
        <v>88</v>
      </c>
      <c r="M8" s="4">
        <v>95</v>
      </c>
      <c r="N8" s="5">
        <v>183</v>
      </c>
      <c r="O8" s="5">
        <v>560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104</v>
      </c>
      <c r="C9" s="2" t="s">
        <v>105</v>
      </c>
      <c r="D9" s="4">
        <v>2007</v>
      </c>
      <c r="E9" s="1" t="s">
        <v>24</v>
      </c>
      <c r="F9" s="4">
        <v>97</v>
      </c>
      <c r="G9" s="4">
        <v>89</v>
      </c>
      <c r="H9" s="5">
        <v>186</v>
      </c>
      <c r="I9" s="4">
        <v>92</v>
      </c>
      <c r="J9" s="4">
        <v>94</v>
      </c>
      <c r="K9" s="5">
        <v>186</v>
      </c>
      <c r="L9" s="4">
        <v>92</v>
      </c>
      <c r="M9" s="4">
        <v>92</v>
      </c>
      <c r="N9" s="5">
        <v>184</v>
      </c>
      <c r="O9" s="5">
        <v>556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21</v>
      </c>
      <c r="B10" s="1" t="s">
        <v>76</v>
      </c>
      <c r="C10" s="1" t="s">
        <v>77</v>
      </c>
      <c r="D10" s="4">
        <v>1976</v>
      </c>
      <c r="E10" s="1" t="s">
        <v>13</v>
      </c>
      <c r="F10" s="4">
        <v>94</v>
      </c>
      <c r="G10" s="4">
        <v>92</v>
      </c>
      <c r="H10" s="5">
        <v>186</v>
      </c>
      <c r="I10" s="4">
        <v>91</v>
      </c>
      <c r="J10" s="4">
        <v>85</v>
      </c>
      <c r="K10" s="5">
        <v>176</v>
      </c>
      <c r="L10" s="4">
        <v>89</v>
      </c>
      <c r="M10" s="4">
        <v>96</v>
      </c>
      <c r="N10" s="5">
        <v>185</v>
      </c>
      <c r="O10" s="5">
        <v>547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25</v>
      </c>
      <c r="B11" s="1" t="s">
        <v>41</v>
      </c>
      <c r="C11" s="1" t="s">
        <v>82</v>
      </c>
      <c r="D11" s="4">
        <v>1959</v>
      </c>
      <c r="E11" s="1" t="s">
        <v>83</v>
      </c>
      <c r="F11" s="4">
        <v>81</v>
      </c>
      <c r="G11" s="4">
        <v>89</v>
      </c>
      <c r="H11" s="5">
        <v>170</v>
      </c>
      <c r="I11" s="4">
        <v>89</v>
      </c>
      <c r="J11" s="4">
        <v>91</v>
      </c>
      <c r="K11" s="5">
        <v>180</v>
      </c>
      <c r="L11" s="4">
        <v>89</v>
      </c>
      <c r="M11" s="4">
        <v>81</v>
      </c>
      <c r="N11" s="5">
        <v>170</v>
      </c>
      <c r="O11" s="5">
        <v>520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28</v>
      </c>
      <c r="B12" s="1" t="s">
        <v>93</v>
      </c>
      <c r="C12" s="1" t="s">
        <v>94</v>
      </c>
      <c r="D12" s="4">
        <v>1966</v>
      </c>
      <c r="E12" s="1" t="s">
        <v>13</v>
      </c>
      <c r="F12" s="4">
        <v>83</v>
      </c>
      <c r="G12" s="4">
        <v>90</v>
      </c>
      <c r="H12" s="5">
        <v>173</v>
      </c>
      <c r="I12" s="4">
        <v>78</v>
      </c>
      <c r="J12" s="4">
        <v>88</v>
      </c>
      <c r="K12" s="5">
        <v>166</v>
      </c>
      <c r="L12" s="4">
        <v>75</v>
      </c>
      <c r="M12" s="4">
        <v>89</v>
      </c>
      <c r="N12" s="5">
        <v>164</v>
      </c>
      <c r="O12" s="5">
        <v>503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31</v>
      </c>
      <c r="B13" s="1" t="s">
        <v>86</v>
      </c>
      <c r="C13" s="1" t="s">
        <v>87</v>
      </c>
      <c r="D13" s="4">
        <v>1970</v>
      </c>
      <c r="E13" s="1" t="s">
        <v>88</v>
      </c>
      <c r="F13" s="4">
        <v>94</v>
      </c>
      <c r="G13" s="4">
        <v>91</v>
      </c>
      <c r="H13" s="5">
        <v>185</v>
      </c>
      <c r="I13" s="4">
        <v>92</v>
      </c>
      <c r="J13" s="4">
        <v>90</v>
      </c>
      <c r="K13" s="5">
        <v>182</v>
      </c>
      <c r="L13" s="4">
        <v>41</v>
      </c>
      <c r="M13" s="4">
        <v>92</v>
      </c>
      <c r="N13" s="5">
        <v>133</v>
      </c>
      <c r="O13" s="5">
        <v>500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5">
      <selection activeCell="D19" sqref="D19"/>
    </sheetView>
  </sheetViews>
  <sheetFormatPr defaultColWidth="9.00390625" defaultRowHeight="12.75"/>
  <cols>
    <col min="1" max="1" width="5.625" style="0" customWidth="1"/>
    <col min="3" max="3" width="12.00390625" style="0" customWidth="1"/>
    <col min="4" max="4" width="6.25390625" style="34" customWidth="1"/>
    <col min="6" max="6" width="5.375" style="0" customWidth="1"/>
    <col min="7" max="7" width="5.125" style="0" customWidth="1"/>
    <col min="8" max="9" width="5.00390625" style="0" customWidth="1"/>
    <col min="10" max="10" width="5.125" style="0" customWidth="1"/>
    <col min="11" max="11" width="5.625" style="0" customWidth="1"/>
    <col min="12" max="12" width="5.50390625" style="0" customWidth="1"/>
    <col min="13" max="13" width="5.00390625" style="0" customWidth="1"/>
    <col min="14" max="14" width="5.50390625" style="0" customWidth="1"/>
    <col min="15" max="15" width="4.25390625" style="0" customWidth="1"/>
  </cols>
  <sheetData>
    <row r="1" spans="1:15" ht="15.75" customHeight="1">
      <c r="A1" s="42" t="s">
        <v>158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15"/>
      <c r="B2" s="15"/>
      <c r="C2" s="15"/>
      <c r="D2" s="9"/>
      <c r="E2" s="10"/>
      <c r="F2" s="9"/>
      <c r="G2" s="9"/>
      <c r="H2" s="9"/>
      <c r="I2" s="9"/>
      <c r="J2" s="9"/>
      <c r="K2" s="9"/>
      <c r="L2" s="8"/>
      <c r="M2" s="18"/>
      <c r="N2" s="8"/>
      <c r="O2" s="8"/>
    </row>
    <row r="3" spans="1:15" ht="15">
      <c r="A3" s="10" t="s">
        <v>126</v>
      </c>
      <c r="B3" s="10"/>
      <c r="C3" s="10"/>
      <c r="D3" s="21"/>
      <c r="E3" s="12"/>
      <c r="F3" s="9"/>
      <c r="G3" s="41"/>
      <c r="H3" s="41"/>
      <c r="I3" s="26"/>
      <c r="J3" s="9"/>
      <c r="K3" s="11" t="s">
        <v>1</v>
      </c>
      <c r="L3" s="14"/>
      <c r="M3" s="8"/>
      <c r="N3" s="20"/>
      <c r="O3" s="8"/>
    </row>
    <row r="4" spans="1:15" ht="15">
      <c r="A4" s="19"/>
      <c r="B4" s="19"/>
      <c r="C4" s="19"/>
      <c r="D4" s="21"/>
      <c r="E4" s="12"/>
      <c r="F4" s="9"/>
      <c r="G4" s="12"/>
      <c r="H4" s="9"/>
      <c r="I4" s="8"/>
      <c r="J4" s="9"/>
      <c r="K4" s="9"/>
      <c r="L4" s="13"/>
      <c r="M4" s="8"/>
      <c r="N4" s="20"/>
      <c r="O4" s="8"/>
    </row>
    <row r="5" spans="1:15" ht="13.5">
      <c r="A5" s="7" t="s">
        <v>127</v>
      </c>
      <c r="B5" s="40" t="s">
        <v>128</v>
      </c>
      <c r="C5" s="40"/>
      <c r="D5" s="7" t="s">
        <v>129</v>
      </c>
      <c r="E5" s="25" t="s">
        <v>7</v>
      </c>
      <c r="F5" s="7" t="s">
        <v>130</v>
      </c>
      <c r="G5" s="7" t="s">
        <v>131</v>
      </c>
      <c r="H5" s="7" t="s">
        <v>18</v>
      </c>
      <c r="I5" s="7" t="s">
        <v>132</v>
      </c>
      <c r="J5" s="7" t="s">
        <v>10</v>
      </c>
      <c r="K5" s="7" t="s">
        <v>14</v>
      </c>
      <c r="L5" s="7" t="s">
        <v>18</v>
      </c>
      <c r="M5" s="7" t="s">
        <v>132</v>
      </c>
      <c r="N5" s="7" t="s">
        <v>133</v>
      </c>
      <c r="O5" s="7" t="s">
        <v>134</v>
      </c>
    </row>
    <row r="6" spans="1:15" ht="13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3.5">
      <c r="A7" s="24" t="s">
        <v>10</v>
      </c>
      <c r="B7" s="16" t="s">
        <v>140</v>
      </c>
      <c r="C7" s="16" t="s">
        <v>141</v>
      </c>
      <c r="D7" s="22">
        <v>1991</v>
      </c>
      <c r="E7" s="17" t="s">
        <v>88</v>
      </c>
      <c r="F7" s="22">
        <v>93</v>
      </c>
      <c r="G7" s="22">
        <v>95</v>
      </c>
      <c r="H7" s="22">
        <v>93</v>
      </c>
      <c r="I7" s="24">
        <f>SUM(F7:H7)</f>
        <v>281</v>
      </c>
      <c r="J7" s="22">
        <v>96</v>
      </c>
      <c r="K7" s="22">
        <v>87</v>
      </c>
      <c r="L7" s="22">
        <v>95</v>
      </c>
      <c r="M7" s="24">
        <f>SUM(J7:L7)</f>
        <v>278</v>
      </c>
      <c r="N7" s="24">
        <f>SUM(I7+M7)</f>
        <v>559</v>
      </c>
      <c r="O7" s="22" t="s">
        <v>14</v>
      </c>
    </row>
    <row r="8" spans="1:15" ht="13.5">
      <c r="A8" s="24" t="s">
        <v>14</v>
      </c>
      <c r="B8" s="16" t="s">
        <v>135</v>
      </c>
      <c r="C8" s="16" t="s">
        <v>136</v>
      </c>
      <c r="D8" s="22">
        <v>1974</v>
      </c>
      <c r="E8" s="17" t="s">
        <v>88</v>
      </c>
      <c r="F8" s="22">
        <v>98</v>
      </c>
      <c r="G8" s="22">
        <v>96</v>
      </c>
      <c r="H8" s="22">
        <v>94</v>
      </c>
      <c r="I8" s="24">
        <f>SUM(F8:H8)</f>
        <v>288</v>
      </c>
      <c r="J8" s="22">
        <v>94</v>
      </c>
      <c r="K8" s="22">
        <v>85</v>
      </c>
      <c r="L8" s="22">
        <v>80</v>
      </c>
      <c r="M8" s="24">
        <f aca="true" t="shared" si="0" ref="M8:M20">SUM(J8:L8)</f>
        <v>259</v>
      </c>
      <c r="N8" s="24">
        <f aca="true" t="shared" si="1" ref="N8:N20">SUM(I8+M8)</f>
        <v>547</v>
      </c>
      <c r="O8" s="22" t="s">
        <v>14</v>
      </c>
    </row>
    <row r="9" spans="1:15" ht="13.5">
      <c r="A9" s="24" t="s">
        <v>18</v>
      </c>
      <c r="B9" s="28" t="s">
        <v>159</v>
      </c>
      <c r="C9" s="28" t="s">
        <v>160</v>
      </c>
      <c r="D9" s="35">
        <v>1963</v>
      </c>
      <c r="E9" s="27" t="s">
        <v>143</v>
      </c>
      <c r="F9" s="22">
        <v>93</v>
      </c>
      <c r="G9" s="22">
        <v>89</v>
      </c>
      <c r="H9" s="22">
        <v>89</v>
      </c>
      <c r="I9" s="24">
        <f aca="true" t="shared" si="2" ref="I9:I20">SUM(F9:H9)</f>
        <v>271</v>
      </c>
      <c r="J9" s="22">
        <v>90</v>
      </c>
      <c r="K9" s="22">
        <v>84</v>
      </c>
      <c r="L9" s="22">
        <v>88</v>
      </c>
      <c r="M9" s="24">
        <f t="shared" si="0"/>
        <v>262</v>
      </c>
      <c r="N9" s="24">
        <f t="shared" si="1"/>
        <v>533</v>
      </c>
      <c r="O9" s="22" t="s">
        <v>14</v>
      </c>
    </row>
    <row r="10" spans="1:15" ht="13.5">
      <c r="A10" s="22">
        <v>4</v>
      </c>
      <c r="B10" s="17" t="s">
        <v>150</v>
      </c>
      <c r="C10" s="17" t="s">
        <v>151</v>
      </c>
      <c r="D10" s="22">
        <v>1965</v>
      </c>
      <c r="E10" s="17" t="s">
        <v>88</v>
      </c>
      <c r="F10" s="22">
        <v>92</v>
      </c>
      <c r="G10" s="22">
        <v>90</v>
      </c>
      <c r="H10" s="22">
        <v>90</v>
      </c>
      <c r="I10" s="24">
        <f t="shared" si="2"/>
        <v>272</v>
      </c>
      <c r="J10" s="22">
        <v>85</v>
      </c>
      <c r="K10" s="22">
        <v>86</v>
      </c>
      <c r="L10" s="22">
        <v>88</v>
      </c>
      <c r="M10" s="24">
        <f t="shared" si="0"/>
        <v>259</v>
      </c>
      <c r="N10" s="24">
        <f t="shared" si="1"/>
        <v>531</v>
      </c>
      <c r="O10" s="22" t="s">
        <v>14</v>
      </c>
    </row>
    <row r="11" spans="1:15" ht="13.5">
      <c r="A11" s="22">
        <v>5</v>
      </c>
      <c r="B11" s="17" t="s">
        <v>138</v>
      </c>
      <c r="C11" s="17" t="s">
        <v>139</v>
      </c>
      <c r="D11" s="22">
        <v>1962</v>
      </c>
      <c r="E11" s="17" t="s">
        <v>83</v>
      </c>
      <c r="F11" s="22">
        <v>93</v>
      </c>
      <c r="G11" s="22">
        <v>86</v>
      </c>
      <c r="H11" s="22">
        <v>89</v>
      </c>
      <c r="I11" s="24">
        <f t="shared" si="2"/>
        <v>268</v>
      </c>
      <c r="J11" s="22">
        <v>85</v>
      </c>
      <c r="K11" s="22">
        <v>85</v>
      </c>
      <c r="L11" s="22">
        <v>85</v>
      </c>
      <c r="M11" s="24">
        <f t="shared" si="0"/>
        <v>255</v>
      </c>
      <c r="N11" s="24">
        <f t="shared" si="1"/>
        <v>523</v>
      </c>
      <c r="O11" s="22" t="s">
        <v>18</v>
      </c>
    </row>
    <row r="12" spans="1:15" ht="13.5">
      <c r="A12" s="22">
        <v>6</v>
      </c>
      <c r="B12" s="17" t="s">
        <v>38</v>
      </c>
      <c r="C12" s="17" t="s">
        <v>137</v>
      </c>
      <c r="D12" s="22">
        <v>1966</v>
      </c>
      <c r="E12" s="17" t="s">
        <v>88</v>
      </c>
      <c r="F12" s="22">
        <v>83</v>
      </c>
      <c r="G12" s="22">
        <v>78</v>
      </c>
      <c r="H12" s="22">
        <v>92</v>
      </c>
      <c r="I12" s="24">
        <f t="shared" si="2"/>
        <v>253</v>
      </c>
      <c r="J12" s="22">
        <v>87</v>
      </c>
      <c r="K12" s="22">
        <v>85</v>
      </c>
      <c r="L12" s="22">
        <v>90</v>
      </c>
      <c r="M12" s="24">
        <f t="shared" si="0"/>
        <v>262</v>
      </c>
      <c r="N12" s="24">
        <f t="shared" si="1"/>
        <v>515</v>
      </c>
      <c r="O12" s="22" t="s">
        <v>18</v>
      </c>
    </row>
    <row r="13" spans="1:15" ht="13.5">
      <c r="A13" s="22">
        <v>7</v>
      </c>
      <c r="B13" s="17" t="s">
        <v>148</v>
      </c>
      <c r="C13" s="17" t="s">
        <v>149</v>
      </c>
      <c r="D13" s="22">
        <v>1966</v>
      </c>
      <c r="E13" s="17" t="s">
        <v>17</v>
      </c>
      <c r="F13" s="22">
        <v>88</v>
      </c>
      <c r="G13" s="22">
        <v>94</v>
      </c>
      <c r="H13" s="22">
        <v>82</v>
      </c>
      <c r="I13" s="24">
        <f t="shared" si="2"/>
        <v>264</v>
      </c>
      <c r="J13" s="22">
        <v>76</v>
      </c>
      <c r="K13" s="22">
        <v>78</v>
      </c>
      <c r="L13" s="22">
        <v>89</v>
      </c>
      <c r="M13" s="24">
        <f t="shared" si="0"/>
        <v>243</v>
      </c>
      <c r="N13" s="24">
        <f t="shared" si="1"/>
        <v>507</v>
      </c>
      <c r="O13" s="22" t="s">
        <v>18</v>
      </c>
    </row>
    <row r="14" spans="1:15" ht="13.5">
      <c r="A14" s="22">
        <v>8</v>
      </c>
      <c r="B14" s="17" t="s">
        <v>146</v>
      </c>
      <c r="C14" s="17" t="s">
        <v>147</v>
      </c>
      <c r="D14" s="22">
        <v>1988</v>
      </c>
      <c r="E14" s="17" t="s">
        <v>83</v>
      </c>
      <c r="F14" s="22">
        <v>79</v>
      </c>
      <c r="G14" s="22">
        <v>92</v>
      </c>
      <c r="H14" s="22">
        <v>90</v>
      </c>
      <c r="I14" s="24">
        <f t="shared" si="2"/>
        <v>261</v>
      </c>
      <c r="J14" s="22">
        <v>80</v>
      </c>
      <c r="K14" s="22">
        <v>81</v>
      </c>
      <c r="L14" s="22">
        <v>85</v>
      </c>
      <c r="M14" s="24">
        <f t="shared" si="0"/>
        <v>246</v>
      </c>
      <c r="N14" s="24">
        <f t="shared" si="1"/>
        <v>507</v>
      </c>
      <c r="O14" s="22" t="s">
        <v>18</v>
      </c>
    </row>
    <row r="15" spans="1:15" ht="13.5">
      <c r="A15" s="22">
        <v>9</v>
      </c>
      <c r="B15" s="17" t="s">
        <v>144</v>
      </c>
      <c r="C15" s="17" t="s">
        <v>142</v>
      </c>
      <c r="D15" s="22">
        <v>1968</v>
      </c>
      <c r="E15" s="17" t="s">
        <v>13</v>
      </c>
      <c r="F15" s="22">
        <v>91</v>
      </c>
      <c r="G15" s="22">
        <v>94</v>
      </c>
      <c r="H15" s="22">
        <v>86</v>
      </c>
      <c r="I15" s="24">
        <f t="shared" si="2"/>
        <v>271</v>
      </c>
      <c r="J15" s="22">
        <v>83</v>
      </c>
      <c r="K15" s="22">
        <v>65</v>
      </c>
      <c r="L15" s="22">
        <v>85</v>
      </c>
      <c r="M15" s="24">
        <f t="shared" si="0"/>
        <v>233</v>
      </c>
      <c r="N15" s="24">
        <f t="shared" si="1"/>
        <v>504</v>
      </c>
      <c r="O15" s="22"/>
    </row>
    <row r="16" spans="1:15" ht="13.5">
      <c r="A16" s="22">
        <v>10</v>
      </c>
      <c r="B16" s="17" t="s">
        <v>145</v>
      </c>
      <c r="C16" s="17" t="s">
        <v>152</v>
      </c>
      <c r="D16" s="22">
        <v>1976</v>
      </c>
      <c r="E16" s="17" t="s">
        <v>13</v>
      </c>
      <c r="F16" s="22">
        <v>72</v>
      </c>
      <c r="G16" s="22">
        <v>88</v>
      </c>
      <c r="H16" s="22">
        <v>84</v>
      </c>
      <c r="I16" s="24">
        <f>SUM(F16:H16)</f>
        <v>244</v>
      </c>
      <c r="J16" s="22">
        <v>78</v>
      </c>
      <c r="K16" s="22">
        <v>87</v>
      </c>
      <c r="L16" s="22">
        <v>83</v>
      </c>
      <c r="M16" s="24">
        <f>SUM(J16:L16)</f>
        <v>248</v>
      </c>
      <c r="N16" s="24">
        <f>SUM(I16+M16)</f>
        <v>492</v>
      </c>
      <c r="O16" s="22"/>
    </row>
    <row r="17" spans="1:15" ht="13.5">
      <c r="A17" s="22">
        <v>11</v>
      </c>
      <c r="B17" s="17" t="s">
        <v>153</v>
      </c>
      <c r="C17" s="17" t="s">
        <v>154</v>
      </c>
      <c r="D17" s="22">
        <v>1947</v>
      </c>
      <c r="E17" s="17" t="s">
        <v>13</v>
      </c>
      <c r="F17" s="29">
        <v>75</v>
      </c>
      <c r="G17" s="29">
        <v>70</v>
      </c>
      <c r="H17" s="29">
        <v>86</v>
      </c>
      <c r="I17" s="30">
        <f>SUM(F17:H17)</f>
        <v>231</v>
      </c>
      <c r="J17" s="29">
        <v>69</v>
      </c>
      <c r="K17" s="29">
        <v>72</v>
      </c>
      <c r="L17" s="29">
        <v>68</v>
      </c>
      <c r="M17" s="30">
        <f>SUM(J17:L17)</f>
        <v>209</v>
      </c>
      <c r="N17" s="30">
        <f>SUM(I17+M17)</f>
        <v>440</v>
      </c>
      <c r="O17" s="22"/>
    </row>
    <row r="18" spans="1:15" ht="13.5">
      <c r="A18" s="22">
        <v>12</v>
      </c>
      <c r="B18" s="17" t="s">
        <v>161</v>
      </c>
      <c r="C18" s="17" t="s">
        <v>162</v>
      </c>
      <c r="D18" s="22"/>
      <c r="E18" s="17" t="s">
        <v>83</v>
      </c>
      <c r="F18" s="22">
        <v>76</v>
      </c>
      <c r="G18" s="22">
        <v>76</v>
      </c>
      <c r="H18" s="22">
        <v>86</v>
      </c>
      <c r="I18" s="24">
        <f t="shared" si="2"/>
        <v>238</v>
      </c>
      <c r="J18" s="22">
        <v>53</v>
      </c>
      <c r="K18" s="22">
        <v>73</v>
      </c>
      <c r="L18" s="22">
        <v>72</v>
      </c>
      <c r="M18" s="24">
        <f t="shared" si="0"/>
        <v>198</v>
      </c>
      <c r="N18" s="24">
        <f t="shared" si="1"/>
        <v>436</v>
      </c>
      <c r="O18" s="22"/>
    </row>
    <row r="19" spans="1:15" ht="13.5">
      <c r="A19" s="22">
        <v>13</v>
      </c>
      <c r="B19" s="17" t="s">
        <v>157</v>
      </c>
      <c r="C19" s="17" t="s">
        <v>156</v>
      </c>
      <c r="D19" s="22">
        <v>1966</v>
      </c>
      <c r="E19" s="17" t="s">
        <v>88</v>
      </c>
      <c r="F19" s="22">
        <v>78</v>
      </c>
      <c r="G19" s="22">
        <v>80</v>
      </c>
      <c r="H19" s="22">
        <v>78</v>
      </c>
      <c r="I19" s="24">
        <f t="shared" si="2"/>
        <v>236</v>
      </c>
      <c r="J19" s="22">
        <v>62</v>
      </c>
      <c r="K19" s="22">
        <v>60</v>
      </c>
      <c r="L19" s="22">
        <v>68</v>
      </c>
      <c r="M19" s="24">
        <f t="shared" si="0"/>
        <v>190</v>
      </c>
      <c r="N19" s="24">
        <f t="shared" si="1"/>
        <v>426</v>
      </c>
      <c r="O19" s="22"/>
    </row>
    <row r="20" spans="1:15" ht="13.5">
      <c r="A20" s="22">
        <v>14</v>
      </c>
      <c r="B20" s="17" t="s">
        <v>155</v>
      </c>
      <c r="C20" s="17" t="s">
        <v>156</v>
      </c>
      <c r="D20" s="22">
        <v>2007</v>
      </c>
      <c r="E20" s="17" t="s">
        <v>88</v>
      </c>
      <c r="F20" s="22">
        <v>87</v>
      </c>
      <c r="G20" s="22">
        <v>75</v>
      </c>
      <c r="H20" s="22">
        <v>82</v>
      </c>
      <c r="I20" s="24">
        <f t="shared" si="2"/>
        <v>244</v>
      </c>
      <c r="J20" s="22">
        <v>62</v>
      </c>
      <c r="K20" s="22">
        <v>63</v>
      </c>
      <c r="L20" s="22">
        <v>54</v>
      </c>
      <c r="M20" s="24">
        <f t="shared" si="0"/>
        <v>179</v>
      </c>
      <c r="N20" s="24">
        <f t="shared" si="1"/>
        <v>423</v>
      </c>
      <c r="O20" s="22"/>
    </row>
    <row r="21" spans="1:15" ht="13.5">
      <c r="A21" s="22"/>
      <c r="B21" s="17"/>
      <c r="C21" s="17"/>
      <c r="D21" s="22"/>
      <c r="E21" s="17"/>
      <c r="F21" s="22"/>
      <c r="G21" s="22"/>
      <c r="H21" s="22"/>
      <c r="I21" s="24"/>
      <c r="J21" s="22"/>
      <c r="K21" s="22"/>
      <c r="L21" s="22"/>
      <c r="M21" s="24"/>
      <c r="N21" s="24"/>
      <c r="O21" s="22"/>
    </row>
    <row r="22" spans="1:15" ht="13.5">
      <c r="A22" s="22"/>
      <c r="F22" s="22"/>
      <c r="G22" s="22"/>
      <c r="H22" s="22"/>
      <c r="I22" s="24"/>
      <c r="J22" s="22"/>
      <c r="K22" s="22"/>
      <c r="L22" s="22"/>
      <c r="M22" s="24"/>
      <c r="N22" s="24"/>
      <c r="O22" s="22"/>
    </row>
    <row r="23" spans="1:15" ht="13.5">
      <c r="A23" s="22"/>
      <c r="F23" s="22"/>
      <c r="G23" s="22"/>
      <c r="H23" s="22"/>
      <c r="I23" s="24"/>
      <c r="J23" s="22"/>
      <c r="K23" s="22"/>
      <c r="L23" s="22"/>
      <c r="M23" s="24"/>
      <c r="N23" s="24"/>
      <c r="O23" s="22"/>
    </row>
    <row r="24" spans="1:15" ht="13.5">
      <c r="A24" s="22"/>
      <c r="F24" s="22"/>
      <c r="G24" s="22"/>
      <c r="H24" s="22"/>
      <c r="I24" s="24"/>
      <c r="J24" s="22"/>
      <c r="K24" s="22"/>
      <c r="L24" s="22"/>
      <c r="M24" s="24"/>
      <c r="N24" s="24"/>
      <c r="O24" s="22"/>
    </row>
    <row r="25" spans="1:15" ht="13.5">
      <c r="A25" s="22"/>
      <c r="F25" s="22"/>
      <c r="G25" s="22"/>
      <c r="H25" s="22"/>
      <c r="I25" s="24"/>
      <c r="J25" s="22"/>
      <c r="K25" s="22"/>
      <c r="L25" s="22"/>
      <c r="M25" s="24"/>
      <c r="N25" s="24"/>
      <c r="O25" s="22"/>
    </row>
  </sheetData>
  <sheetProtection/>
  <mergeCells count="3">
    <mergeCell ref="B5:C5"/>
    <mergeCell ref="G3:H3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Karl Kontor</cp:lastModifiedBy>
  <cp:lastPrinted>2023-09-23T12:22:35Z</cp:lastPrinted>
  <dcterms:created xsi:type="dcterms:W3CDTF">2023-09-22T17:18:10Z</dcterms:created>
  <dcterms:modified xsi:type="dcterms:W3CDTF">2023-09-26T05:01:40Z</dcterms:modified>
  <cp:category/>
  <cp:version/>
  <cp:contentType/>
  <cp:contentStatus/>
</cp:coreProperties>
</file>