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tabRatio="500" activeTab="0"/>
  </bookViews>
  <sheets>
    <sheet name="Lamades" sheetId="1" r:id="rId1"/>
    <sheet name="Lamades Veteranid" sheetId="2" r:id="rId2"/>
    <sheet name="3x20 standard" sheetId="3" r:id="rId3"/>
    <sheet name="Zürii" sheetId="4" r:id="rId4"/>
  </sheets>
  <definedNames/>
  <calcPr fullCalcOnLoad="1"/>
</workbook>
</file>

<file path=xl/sharedStrings.xml><?xml version="1.0" encoding="utf-8"?>
<sst xmlns="http://schemas.openxmlformats.org/spreadsheetml/2006/main" count="190" uniqueCount="73">
  <si>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</si>
  <si>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</si>
  <si>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</si>
  <si>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</si>
  <si>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</si>
  <si>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</si>
  <si>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</si>
  <si>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</si>
  <si>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</si>
  <si>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Narva LSK</t>
  </si>
  <si>
    <t>II</t>
  </si>
  <si>
    <t>Edik</t>
  </si>
  <si>
    <t>KOPPELMANN</t>
  </si>
  <si>
    <t>KL MäLK</t>
  </si>
  <si>
    <t>III</t>
  </si>
  <si>
    <t>Andres</t>
  </si>
  <si>
    <t>HUNT</t>
  </si>
  <si>
    <t>Põlva SpK</t>
  </si>
  <si>
    <t>4.</t>
  </si>
  <si>
    <t>Lembit</t>
  </si>
  <si>
    <t>MITT</t>
  </si>
  <si>
    <t>Janis</t>
  </si>
  <si>
    <t>AARNE</t>
  </si>
  <si>
    <t>Ain</t>
  </si>
  <si>
    <t>MURU</t>
  </si>
  <si>
    <t>30l Lamades Meesveteranid</t>
  </si>
  <si>
    <t>Aavo</t>
  </si>
  <si>
    <t>PEKRI</t>
  </si>
  <si>
    <t>Toomas</t>
  </si>
  <si>
    <t>LUMAN</t>
  </si>
  <si>
    <t>Jüri</t>
  </si>
  <si>
    <t>KILVITS</t>
  </si>
  <si>
    <t>Valdu</t>
  </si>
  <si>
    <t>REINAAS</t>
  </si>
  <si>
    <t>Kaiu LK</t>
  </si>
  <si>
    <t>Ants</t>
  </si>
  <si>
    <t>PERTELSON</t>
  </si>
  <si>
    <t>60l Lamades Naised</t>
  </si>
  <si>
    <t>Anzela</t>
  </si>
  <si>
    <t>VORONOVA</t>
  </si>
  <si>
    <t>Ljudmila</t>
  </si>
  <si>
    <t>KORTŠAGINA</t>
  </si>
  <si>
    <t>Põlvelt</t>
  </si>
  <si>
    <t>Lamades</t>
  </si>
  <si>
    <t>Püsti</t>
  </si>
  <si>
    <t>Lauri</t>
  </si>
  <si>
    <t>ERM</t>
  </si>
  <si>
    <t>Klass</t>
  </si>
  <si>
    <t>3x20l Standard Mehed Standardpüss</t>
  </si>
  <si>
    <t>3x20l Standard Naised Vabapüss</t>
  </si>
  <si>
    <t>Žürii esimees:</t>
  </si>
  <si>
    <t>Kaupo Kiis</t>
  </si>
  <si>
    <t>SKABARA</t>
  </si>
  <si>
    <t>EMV 300m 2022</t>
  </si>
  <si>
    <t>Andrus</t>
  </si>
  <si>
    <t>ILLOPMÄGI</t>
  </si>
  <si>
    <t>sise</t>
  </si>
  <si>
    <t>Valeria</t>
  </si>
  <si>
    <t>KOTKAS</t>
  </si>
  <si>
    <t>Karina</t>
  </si>
  <si>
    <t>Protokollid</t>
  </si>
  <si>
    <t>Männiku 20-22.07.2023</t>
  </si>
  <si>
    <t>EMV 300m 2023</t>
  </si>
  <si>
    <t>M</t>
  </si>
  <si>
    <t xml:space="preserve">Peeter </t>
  </si>
  <si>
    <t>POPS</t>
  </si>
  <si>
    <t>Aare</t>
  </si>
  <si>
    <t>Pärnumaa ISSF LK</t>
  </si>
  <si>
    <t xml:space="preserve">I </t>
  </si>
  <si>
    <t>SM</t>
  </si>
  <si>
    <t>SMIRNOVA</t>
  </si>
  <si>
    <t>Katrin</t>
  </si>
  <si>
    <t>VÄLISTE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</si>
</sst>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8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Verdana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57" applyFont="1">
      <alignment/>
      <protection/>
    </xf>
    <xf numFmtId="0" fontId="7" fillId="0" borderId="0" xfId="57" applyFont="1" applyFill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4.625" style="0" customWidth="1"/>
    <col min="6" max="11" width="3.875" style="0" customWidth="1"/>
    <col min="12" max="12" width="7.625" style="0" customWidth="1"/>
    <col min="13" max="13" width="5.50390625" style="0" bestFit="1" customWidth="1"/>
  </cols>
  <sheetData>
    <row r="1" spans="1:50" ht="20.25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2" t="s">
        <v>61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4" t="s">
        <v>6</v>
      </c>
      <c r="G6" s="35"/>
      <c r="H6" s="35"/>
      <c r="I6" s="35"/>
      <c r="J6" s="35"/>
      <c r="K6" s="35"/>
      <c r="L6" s="3" t="s">
        <v>7</v>
      </c>
      <c r="M6" s="16" t="s">
        <v>56</v>
      </c>
      <c r="N6" s="3" t="s">
        <v>47</v>
      </c>
      <c r="O6" s="7"/>
      <c r="P6" s="7"/>
      <c r="Q6" s="7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8</v>
      </c>
      <c r="B7" s="28" t="s">
        <v>11</v>
      </c>
      <c r="C7" s="28" t="s">
        <v>12</v>
      </c>
      <c r="D7" s="4">
        <v>1984</v>
      </c>
      <c r="E7" s="1" t="s">
        <v>13</v>
      </c>
      <c r="F7" s="17">
        <v>97</v>
      </c>
      <c r="G7" s="17">
        <v>99</v>
      </c>
      <c r="H7" s="17">
        <v>97</v>
      </c>
      <c r="I7" s="17">
        <v>98</v>
      </c>
      <c r="J7" s="20">
        <v>100</v>
      </c>
      <c r="K7" s="17">
        <v>100</v>
      </c>
      <c r="L7" s="18">
        <f aca="true" t="shared" si="0" ref="L7:L15">SUM(F7:K7)</f>
        <v>591</v>
      </c>
      <c r="M7" s="19">
        <v>23</v>
      </c>
      <c r="N7" s="20" t="s">
        <v>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10</v>
      </c>
      <c r="B8" s="28" t="s">
        <v>15</v>
      </c>
      <c r="C8" s="28" t="s">
        <v>16</v>
      </c>
      <c r="D8" s="4">
        <v>1966</v>
      </c>
      <c r="E8" s="1" t="s">
        <v>17</v>
      </c>
      <c r="F8" s="17">
        <v>99</v>
      </c>
      <c r="G8" s="17">
        <v>99</v>
      </c>
      <c r="H8" s="17">
        <v>100</v>
      </c>
      <c r="I8" s="17">
        <v>97</v>
      </c>
      <c r="J8" s="17">
        <v>97</v>
      </c>
      <c r="K8" s="17">
        <v>95</v>
      </c>
      <c r="L8" s="18">
        <f>SUM(F8:K8)</f>
        <v>587</v>
      </c>
      <c r="M8" s="19">
        <v>20</v>
      </c>
      <c r="N8" s="20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14</v>
      </c>
      <c r="B9" s="28" t="s">
        <v>19</v>
      </c>
      <c r="C9" s="28" t="s">
        <v>20</v>
      </c>
      <c r="D9" s="4">
        <v>1972</v>
      </c>
      <c r="E9" s="1" t="s">
        <v>13</v>
      </c>
      <c r="F9" s="17">
        <v>99</v>
      </c>
      <c r="G9" s="17">
        <v>95</v>
      </c>
      <c r="H9" s="17">
        <v>97</v>
      </c>
      <c r="I9" s="17">
        <v>97</v>
      </c>
      <c r="J9" s="17">
        <v>97</v>
      </c>
      <c r="K9" s="17">
        <v>97</v>
      </c>
      <c r="L9" s="18">
        <f t="shared" si="0"/>
        <v>582</v>
      </c>
      <c r="M9" s="19">
        <v>16</v>
      </c>
      <c r="N9" s="20" t="s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17" t="s">
        <v>18</v>
      </c>
      <c r="B10" s="27" t="s">
        <v>23</v>
      </c>
      <c r="C10" s="27" t="s">
        <v>24</v>
      </c>
      <c r="D10" s="4">
        <v>1956</v>
      </c>
      <c r="E10" s="1" t="s">
        <v>13</v>
      </c>
      <c r="F10" s="17">
        <v>98</v>
      </c>
      <c r="G10" s="17">
        <v>96</v>
      </c>
      <c r="H10" s="17">
        <v>98</v>
      </c>
      <c r="I10" s="17">
        <v>98</v>
      </c>
      <c r="J10" s="17">
        <v>96</v>
      </c>
      <c r="K10" s="17">
        <v>96</v>
      </c>
      <c r="L10" s="18">
        <f t="shared" si="0"/>
        <v>582</v>
      </c>
      <c r="M10" s="19">
        <v>13</v>
      </c>
      <c r="N10" s="20" t="s"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17">
        <v>5</v>
      </c>
      <c r="B11" s="27" t="s">
        <v>21</v>
      </c>
      <c r="C11" s="27" t="s">
        <v>22</v>
      </c>
      <c r="D11" s="4">
        <v>1968</v>
      </c>
      <c r="E11" s="1" t="s">
        <v>13</v>
      </c>
      <c r="F11" s="17">
        <v>95</v>
      </c>
      <c r="G11" s="17">
        <v>95</v>
      </c>
      <c r="H11" s="17">
        <v>96</v>
      </c>
      <c r="I11" s="17">
        <v>99</v>
      </c>
      <c r="J11" s="17">
        <v>99</v>
      </c>
      <c r="K11" s="17">
        <v>97</v>
      </c>
      <c r="L11" s="18">
        <f t="shared" si="0"/>
        <v>581</v>
      </c>
      <c r="M11" s="19">
        <v>15</v>
      </c>
      <c r="N11" s="20" t="s"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>
        <v>6</v>
      </c>
      <c r="B12" s="27" t="s">
        <v>66</v>
      </c>
      <c r="C12" s="27" t="s">
        <v>72</v>
      </c>
      <c r="D12" s="4">
        <v>1971</v>
      </c>
      <c r="E12" s="27" t="s">
        <v>67</v>
      </c>
      <c r="F12" s="17">
        <v>98</v>
      </c>
      <c r="G12" s="17">
        <v>97</v>
      </c>
      <c r="H12" s="17">
        <v>96</v>
      </c>
      <c r="I12" s="17">
        <v>97</v>
      </c>
      <c r="J12" s="17">
        <v>98</v>
      </c>
      <c r="K12" s="17">
        <v>93</v>
      </c>
      <c r="L12" s="18">
        <f t="shared" si="0"/>
        <v>579</v>
      </c>
      <c r="M12" s="19">
        <v>9</v>
      </c>
      <c r="N12" s="20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4">
        <v>7</v>
      </c>
      <c r="B13" s="1" t="s">
        <v>26</v>
      </c>
      <c r="C13" s="1" t="s">
        <v>27</v>
      </c>
      <c r="D13" s="4">
        <v>1965</v>
      </c>
      <c r="E13" s="1" t="s">
        <v>13</v>
      </c>
      <c r="F13" s="17">
        <v>97</v>
      </c>
      <c r="G13" s="17">
        <v>93</v>
      </c>
      <c r="H13" s="17">
        <v>96</v>
      </c>
      <c r="I13" s="17">
        <v>94</v>
      </c>
      <c r="J13" s="17">
        <v>94</v>
      </c>
      <c r="K13" s="17">
        <v>98</v>
      </c>
      <c r="L13" s="18">
        <f t="shared" si="0"/>
        <v>572</v>
      </c>
      <c r="M13" s="19">
        <v>13</v>
      </c>
      <c r="N13" s="20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5:50" ht="15"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4"/>
      <c r="B15" s="13"/>
      <c r="C15" s="13"/>
      <c r="D15" s="4"/>
      <c r="E15" s="1"/>
      <c r="F15" s="17"/>
      <c r="G15" s="17"/>
      <c r="H15" s="17"/>
      <c r="I15" s="17"/>
      <c r="J15" s="17"/>
      <c r="K15" s="17"/>
      <c r="L15" s="18"/>
      <c r="M15" s="19"/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4"/>
      <c r="E16" s="1"/>
      <c r="F16" s="17"/>
      <c r="G16" s="17"/>
      <c r="H16" s="17"/>
      <c r="I16" s="17"/>
      <c r="J16" s="17"/>
      <c r="K16" s="17"/>
      <c r="L16" s="18"/>
      <c r="M16" s="19"/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2" t="s">
        <v>37</v>
      </c>
      <c r="C17" s="1"/>
      <c r="D17" s="4"/>
      <c r="E17" s="1"/>
      <c r="F17" s="17"/>
      <c r="G17" s="17"/>
      <c r="H17" s="17"/>
      <c r="I17" s="17"/>
      <c r="J17" s="17"/>
      <c r="K17" s="17"/>
      <c r="L17" s="17"/>
      <c r="M17" s="21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6" t="s">
        <v>6</v>
      </c>
      <c r="G18" s="37"/>
      <c r="H18" s="37"/>
      <c r="I18" s="37"/>
      <c r="J18" s="37"/>
      <c r="K18" s="37"/>
      <c r="L18" s="22" t="s">
        <v>7</v>
      </c>
      <c r="M18" s="23"/>
      <c r="N18" s="22" t="s">
        <v>47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8" t="s">
        <v>8</v>
      </c>
      <c r="B19" s="12" t="s">
        <v>59</v>
      </c>
      <c r="C19" s="12" t="s">
        <v>58</v>
      </c>
      <c r="D19" s="4">
        <v>1989</v>
      </c>
      <c r="E19" s="1" t="s">
        <v>13</v>
      </c>
      <c r="F19" s="17">
        <v>99</v>
      </c>
      <c r="G19" s="17">
        <v>99</v>
      </c>
      <c r="H19" s="17">
        <v>100</v>
      </c>
      <c r="I19" s="17">
        <v>100</v>
      </c>
      <c r="J19" s="17">
        <v>99</v>
      </c>
      <c r="K19" s="17">
        <v>100</v>
      </c>
      <c r="L19" s="18">
        <f>SUM(F19:K19)</f>
        <v>597</v>
      </c>
      <c r="M19" s="19">
        <v>38</v>
      </c>
      <c r="N19" s="20" t="s">
        <v>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5" t="s">
        <v>10</v>
      </c>
      <c r="B20" s="28" t="s">
        <v>57</v>
      </c>
      <c r="C20" s="28" t="s">
        <v>52</v>
      </c>
      <c r="D20" s="4">
        <v>1993</v>
      </c>
      <c r="E20" s="1" t="s">
        <v>9</v>
      </c>
      <c r="F20" s="17">
        <v>98</v>
      </c>
      <c r="G20" s="17">
        <v>98</v>
      </c>
      <c r="H20" s="17">
        <v>98</v>
      </c>
      <c r="I20" s="17">
        <v>99</v>
      </c>
      <c r="J20" s="17">
        <v>98</v>
      </c>
      <c r="K20" s="17">
        <v>100</v>
      </c>
      <c r="L20" s="18">
        <f>SUM(F20:K20)</f>
        <v>591</v>
      </c>
      <c r="M20" s="19">
        <v>33</v>
      </c>
      <c r="N20" s="20" t="s">
        <v>69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39" t="s">
        <v>14</v>
      </c>
      <c r="B21" s="28" t="s">
        <v>38</v>
      </c>
      <c r="C21" s="28" t="s">
        <v>39</v>
      </c>
      <c r="D21" s="4">
        <v>1968</v>
      </c>
      <c r="E21" s="1" t="s">
        <v>13</v>
      </c>
      <c r="F21" s="17">
        <v>99</v>
      </c>
      <c r="G21" s="17">
        <v>97</v>
      </c>
      <c r="H21" s="17">
        <v>98</v>
      </c>
      <c r="I21" s="17">
        <v>99</v>
      </c>
      <c r="J21" s="17">
        <v>100</v>
      </c>
      <c r="K21" s="17">
        <v>97</v>
      </c>
      <c r="L21" s="18">
        <f>SUM(F21:K21)</f>
        <v>590</v>
      </c>
      <c r="M21" s="19">
        <v>22</v>
      </c>
      <c r="N21" s="20" t="s">
        <v>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4">
        <v>4</v>
      </c>
      <c r="B22" s="27" t="s">
        <v>40</v>
      </c>
      <c r="C22" s="27" t="s">
        <v>41</v>
      </c>
      <c r="D22" s="4">
        <v>1969</v>
      </c>
      <c r="E22" s="1" t="s">
        <v>13</v>
      </c>
      <c r="F22" s="17">
        <v>99</v>
      </c>
      <c r="G22" s="17">
        <v>98</v>
      </c>
      <c r="H22" s="17">
        <v>97</v>
      </c>
      <c r="I22" s="17">
        <v>99</v>
      </c>
      <c r="J22" s="17">
        <v>98</v>
      </c>
      <c r="K22" s="17">
        <v>98</v>
      </c>
      <c r="L22" s="18">
        <f>SUM(F22:K22)</f>
        <v>589</v>
      </c>
      <c r="M22" s="19">
        <v>27</v>
      </c>
      <c r="N22" s="20" t="s">
        <v>69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4:50" ht="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5:50" ht="15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4:50" ht="1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4:50" ht="1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4:50" ht="1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4:50" ht="1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4:50" ht="1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4:50" ht="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</sheetData>
  <sheetProtection/>
  <mergeCells count="3">
    <mergeCell ref="A1:M1"/>
    <mergeCell ref="F6:K6"/>
    <mergeCell ref="F18:K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5.625" style="0" customWidth="1"/>
    <col min="10" max="10" width="5.50390625" style="0" bestFit="1" customWidth="1"/>
    <col min="11" max="11" width="5.875" style="0" customWidth="1"/>
    <col min="12" max="12" width="7.625" style="0" customWidth="1"/>
    <col min="13" max="13" width="5.50390625" style="0" bestFit="1" customWidth="1"/>
  </cols>
  <sheetData>
    <row r="1" spans="1:50" ht="20.25">
      <c r="A1" s="38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2" t="s">
        <v>61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4" t="s">
        <v>6</v>
      </c>
      <c r="G6" s="34"/>
      <c r="H6" s="34"/>
      <c r="I6" s="3" t="s">
        <v>7</v>
      </c>
      <c r="J6" s="16" t="s">
        <v>56</v>
      </c>
      <c r="K6" s="3" t="s">
        <v>47</v>
      </c>
      <c r="L6" s="3"/>
      <c r="M6" s="3"/>
      <c r="N6" s="7"/>
      <c r="O6" s="7"/>
      <c r="P6" s="7"/>
      <c r="Q6" s="7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18" t="s">
        <v>8</v>
      </c>
      <c r="B7" s="29" t="s">
        <v>64</v>
      </c>
      <c r="C7" s="29" t="s">
        <v>65</v>
      </c>
      <c r="D7" s="4">
        <v>1967</v>
      </c>
      <c r="E7" s="9" t="s">
        <v>13</v>
      </c>
      <c r="F7" s="17">
        <v>98</v>
      </c>
      <c r="G7" s="17">
        <v>93</v>
      </c>
      <c r="H7" s="17">
        <v>99</v>
      </c>
      <c r="I7" s="25">
        <f aca="true" t="shared" si="0" ref="I7:I12">SUM(F7:H7)</f>
        <v>290</v>
      </c>
      <c r="J7" s="19">
        <v>6</v>
      </c>
      <c r="K7" s="30" t="s">
        <v>68</v>
      </c>
      <c r="L7" s="5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18" t="s">
        <v>10</v>
      </c>
      <c r="B8" s="2" t="s">
        <v>28</v>
      </c>
      <c r="C8" s="2" t="s">
        <v>29</v>
      </c>
      <c r="D8" s="4">
        <v>1959</v>
      </c>
      <c r="E8" s="1" t="s">
        <v>13</v>
      </c>
      <c r="F8" s="17">
        <v>93</v>
      </c>
      <c r="G8" s="17">
        <v>93</v>
      </c>
      <c r="H8" s="17">
        <v>95</v>
      </c>
      <c r="I8" s="25">
        <f t="shared" si="0"/>
        <v>281</v>
      </c>
      <c r="J8" s="19">
        <v>7</v>
      </c>
      <c r="K8" s="14" t="s">
        <v>14</v>
      </c>
      <c r="L8" s="5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18" t="s">
        <v>14</v>
      </c>
      <c r="B9" s="28" t="s">
        <v>54</v>
      </c>
      <c r="C9" s="28" t="s">
        <v>55</v>
      </c>
      <c r="D9" s="4">
        <v>1965</v>
      </c>
      <c r="E9" s="1" t="s">
        <v>34</v>
      </c>
      <c r="F9" s="17">
        <v>89</v>
      </c>
      <c r="G9" s="17">
        <v>93</v>
      </c>
      <c r="H9" s="17">
        <v>92</v>
      </c>
      <c r="I9" s="25">
        <f>SUM(F9:H9)</f>
        <v>274</v>
      </c>
      <c r="J9" s="19">
        <v>6</v>
      </c>
      <c r="K9" s="14" t="s">
        <v>14</v>
      </c>
      <c r="L9" s="5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31">
        <v>4</v>
      </c>
      <c r="B10" s="27" t="s">
        <v>30</v>
      </c>
      <c r="C10" s="27" t="s">
        <v>31</v>
      </c>
      <c r="D10" s="4">
        <v>1939</v>
      </c>
      <c r="E10" s="1" t="s">
        <v>13</v>
      </c>
      <c r="F10" s="17">
        <v>88</v>
      </c>
      <c r="G10" s="17">
        <v>90</v>
      </c>
      <c r="H10" s="17">
        <v>91</v>
      </c>
      <c r="I10" s="25">
        <f t="shared" si="0"/>
        <v>269</v>
      </c>
      <c r="J10" s="19">
        <v>3</v>
      </c>
      <c r="K10" s="4"/>
      <c r="L10" s="5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31">
        <v>5</v>
      </c>
      <c r="B11" s="9" t="s">
        <v>35</v>
      </c>
      <c r="C11" s="9" t="s">
        <v>36</v>
      </c>
      <c r="D11" s="4">
        <v>1942</v>
      </c>
      <c r="E11" s="9" t="s">
        <v>13</v>
      </c>
      <c r="F11" s="17">
        <v>91</v>
      </c>
      <c r="G11" s="17">
        <v>84</v>
      </c>
      <c r="H11" s="17">
        <v>84</v>
      </c>
      <c r="I11" s="25">
        <f t="shared" si="0"/>
        <v>259</v>
      </c>
      <c r="J11" s="19">
        <v>3</v>
      </c>
      <c r="K11" s="4"/>
      <c r="L11" s="5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30">
        <v>6</v>
      </c>
      <c r="B12" s="27" t="s">
        <v>32</v>
      </c>
      <c r="C12" s="27" t="s">
        <v>33</v>
      </c>
      <c r="D12" s="4">
        <v>1954</v>
      </c>
      <c r="E12" s="1" t="s">
        <v>34</v>
      </c>
      <c r="F12" s="17">
        <v>81</v>
      </c>
      <c r="G12" s="17">
        <v>81</v>
      </c>
      <c r="H12" s="17">
        <v>84</v>
      </c>
      <c r="I12" s="25">
        <f t="shared" si="0"/>
        <v>246</v>
      </c>
      <c r="J12" s="19">
        <v>2</v>
      </c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8" customFormat="1" ht="15">
      <c r="A13" s="1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4:50" s="8" customFormat="1" ht="15"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3"/>
      <c r="B15" s="3"/>
      <c r="C15" s="3"/>
      <c r="D15" s="3"/>
      <c r="E15" s="3"/>
      <c r="F15" s="6"/>
      <c r="G15" s="7"/>
      <c r="H15" s="7"/>
      <c r="I15" s="7"/>
      <c r="J15" s="7"/>
      <c r="K15" s="4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5"/>
      <c r="B16" s="2"/>
      <c r="C16" s="2"/>
      <c r="D16" s="4"/>
      <c r="E16" s="1"/>
      <c r="F16" s="4"/>
      <c r="G16" s="4"/>
      <c r="H16" s="4"/>
      <c r="I16" s="4"/>
      <c r="J16" s="4"/>
      <c r="K16" s="4"/>
      <c r="L16" s="5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5"/>
      <c r="B17" s="2"/>
      <c r="C17" s="2"/>
      <c r="D17" s="4"/>
      <c r="E17" s="1"/>
      <c r="F17" s="4"/>
      <c r="G17" s="4"/>
      <c r="H17" s="4"/>
      <c r="I17" s="4"/>
      <c r="J17" s="4"/>
      <c r="K17" s="4"/>
      <c r="L17" s="5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5"/>
      <c r="B18" s="2"/>
      <c r="C18" s="2"/>
      <c r="D18" s="4"/>
      <c r="E18" s="1"/>
      <c r="F18" s="4"/>
      <c r="G18" s="4"/>
      <c r="H18" s="4"/>
      <c r="I18" s="4"/>
      <c r="J18" s="4"/>
      <c r="K18" s="4"/>
      <c r="L18" s="5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4:50" ht="15"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4:50" ht="15"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4:50" ht="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4:50" ht="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4:50" ht="15"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4:50" ht="1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4:50" ht="1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4:50" ht="1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4:50" ht="1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</sheetData>
  <sheetProtection/>
  <mergeCells count="2">
    <mergeCell ref="A1:M1"/>
    <mergeCell ref="F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4.25390625" style="0" customWidth="1"/>
    <col min="6" max="7" width="3.875" style="0" customWidth="1"/>
    <col min="8" max="8" width="5.125" style="0" customWidth="1"/>
    <col min="9" max="10" width="3.875" style="0" customWidth="1"/>
    <col min="11" max="11" width="5.50390625" style="0" customWidth="1"/>
    <col min="12" max="13" width="3.875" style="0" customWidth="1"/>
    <col min="14" max="14" width="4.875" style="0" customWidth="1"/>
    <col min="15" max="15" width="7.625" style="0" customWidth="1"/>
    <col min="16" max="16" width="5.50390625" style="8" bestFit="1" customWidth="1"/>
    <col min="17" max="17" width="7.125" style="0" customWidth="1"/>
  </cols>
  <sheetData>
    <row r="1" spans="1:50" ht="20.25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61</v>
      </c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4" t="s">
        <v>42</v>
      </c>
      <c r="G6" s="35"/>
      <c r="H6" s="35"/>
      <c r="I6" s="34" t="s">
        <v>43</v>
      </c>
      <c r="J6" s="35"/>
      <c r="K6" s="35"/>
      <c r="L6" s="34" t="s">
        <v>44</v>
      </c>
      <c r="M6" s="35"/>
      <c r="N6" s="35"/>
      <c r="O6" s="3" t="s">
        <v>7</v>
      </c>
      <c r="P6" s="16" t="s">
        <v>56</v>
      </c>
      <c r="Q6" s="3" t="s">
        <v>47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8</v>
      </c>
      <c r="B7" s="28" t="s">
        <v>23</v>
      </c>
      <c r="C7" s="28" t="s">
        <v>24</v>
      </c>
      <c r="D7" s="4">
        <v>1956</v>
      </c>
      <c r="E7" s="1" t="s">
        <v>13</v>
      </c>
      <c r="F7" s="17">
        <v>91</v>
      </c>
      <c r="G7" s="17">
        <v>95</v>
      </c>
      <c r="H7" s="18">
        <f>SUM(F7:G7)</f>
        <v>186</v>
      </c>
      <c r="I7" s="17">
        <v>98</v>
      </c>
      <c r="J7" s="17">
        <v>97</v>
      </c>
      <c r="K7" s="18">
        <f>SUM(I7:J7)</f>
        <v>195</v>
      </c>
      <c r="L7" s="17">
        <v>90</v>
      </c>
      <c r="M7" s="17">
        <v>89</v>
      </c>
      <c r="N7" s="18">
        <f>SUM(L7:M7)</f>
        <v>179</v>
      </c>
      <c r="O7" s="18">
        <f>SUM(H7,K7,N7)</f>
        <v>560</v>
      </c>
      <c r="P7" s="19">
        <v>13</v>
      </c>
      <c r="Q7" s="20" t="s">
        <v>8</v>
      </c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10</v>
      </c>
      <c r="B8" s="2" t="s">
        <v>11</v>
      </c>
      <c r="C8" s="2" t="s">
        <v>12</v>
      </c>
      <c r="D8" s="4">
        <v>1984</v>
      </c>
      <c r="E8" s="1" t="s">
        <v>13</v>
      </c>
      <c r="F8" s="17">
        <v>93</v>
      </c>
      <c r="G8" s="17">
        <v>94</v>
      </c>
      <c r="H8" s="18">
        <f>SUM(F8:G8)</f>
        <v>187</v>
      </c>
      <c r="I8" s="17">
        <v>96</v>
      </c>
      <c r="J8" s="17">
        <v>97</v>
      </c>
      <c r="K8" s="18">
        <f>SUM(I8:J8)</f>
        <v>193</v>
      </c>
      <c r="L8" s="17">
        <v>88</v>
      </c>
      <c r="M8" s="17">
        <v>86</v>
      </c>
      <c r="N8" s="18">
        <f>SUM(L8:M8)</f>
        <v>174</v>
      </c>
      <c r="O8" s="18">
        <f>SUM(H8,K8,N8)</f>
        <v>554</v>
      </c>
      <c r="P8" s="19">
        <v>8</v>
      </c>
      <c r="Q8" s="20" t="s">
        <v>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14</v>
      </c>
      <c r="B9" s="28" t="s">
        <v>45</v>
      </c>
      <c r="C9" s="28" t="s">
        <v>46</v>
      </c>
      <c r="D9" s="4">
        <v>1987</v>
      </c>
      <c r="E9" s="1" t="s">
        <v>34</v>
      </c>
      <c r="F9" s="17">
        <v>91</v>
      </c>
      <c r="G9" s="17">
        <v>93</v>
      </c>
      <c r="H9" s="18">
        <f>SUM(F9:G9)</f>
        <v>184</v>
      </c>
      <c r="I9" s="17">
        <v>96</v>
      </c>
      <c r="J9" s="17">
        <v>93</v>
      </c>
      <c r="K9" s="18">
        <f>SUM(I9:J9)</f>
        <v>189</v>
      </c>
      <c r="L9" s="17">
        <v>86</v>
      </c>
      <c r="M9" s="17">
        <v>93</v>
      </c>
      <c r="N9" s="18">
        <f>SUM(L9:M9)</f>
        <v>179</v>
      </c>
      <c r="O9" s="18">
        <f>SUM(H9,K9,N9)</f>
        <v>552</v>
      </c>
      <c r="P9" s="19">
        <v>8</v>
      </c>
      <c r="Q9" s="20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8">
        <v>4</v>
      </c>
      <c r="B10" s="27" t="s">
        <v>66</v>
      </c>
      <c r="C10" s="27" t="s">
        <v>72</v>
      </c>
      <c r="D10" s="4">
        <v>1971</v>
      </c>
      <c r="E10" s="27" t="s">
        <v>67</v>
      </c>
      <c r="F10" s="17">
        <v>97</v>
      </c>
      <c r="G10" s="17">
        <v>91</v>
      </c>
      <c r="H10" s="18">
        <f>SUM(F10:G10)</f>
        <v>188</v>
      </c>
      <c r="I10" s="17">
        <v>95</v>
      </c>
      <c r="J10" s="17">
        <v>98</v>
      </c>
      <c r="K10" s="18">
        <f>SUM(I10:J10)</f>
        <v>193</v>
      </c>
      <c r="L10" s="17">
        <v>79</v>
      </c>
      <c r="M10" s="17">
        <v>84</v>
      </c>
      <c r="N10" s="18">
        <f>SUM(L10:M10)</f>
        <v>163</v>
      </c>
      <c r="O10" s="18">
        <v>544</v>
      </c>
      <c r="P10" s="19">
        <v>10</v>
      </c>
      <c r="Q10" s="20" t="s">
        <v>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30">
        <v>5</v>
      </c>
      <c r="B11" s="27" t="s">
        <v>21</v>
      </c>
      <c r="C11" s="27" t="s">
        <v>22</v>
      </c>
      <c r="D11" s="4">
        <v>1968</v>
      </c>
      <c r="E11" s="1" t="s">
        <v>13</v>
      </c>
      <c r="F11" s="17">
        <v>95</v>
      </c>
      <c r="G11" s="17">
        <v>91</v>
      </c>
      <c r="H11" s="18">
        <f>SUM(F11:G11)</f>
        <v>186</v>
      </c>
      <c r="I11" s="17">
        <v>98</v>
      </c>
      <c r="J11" s="17">
        <v>97</v>
      </c>
      <c r="K11" s="18">
        <f>SUM(I11:J11)</f>
        <v>195</v>
      </c>
      <c r="L11" s="17">
        <v>76</v>
      </c>
      <c r="M11" s="17">
        <v>75</v>
      </c>
      <c r="N11" s="18">
        <f>SUM(L11:M11)</f>
        <v>151</v>
      </c>
      <c r="O11" s="18">
        <f>SUM(H11,K11,N11)</f>
        <v>532</v>
      </c>
      <c r="P11" s="19">
        <v>9</v>
      </c>
      <c r="Q11" s="20" t="s">
        <v>10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17">
        <v>6</v>
      </c>
      <c r="B12" s="27" t="s">
        <v>30</v>
      </c>
      <c r="C12" s="27" t="s">
        <v>31</v>
      </c>
      <c r="D12" s="4">
        <v>1939</v>
      </c>
      <c r="E12" s="1" t="s">
        <v>13</v>
      </c>
      <c r="F12" s="17">
        <v>87</v>
      </c>
      <c r="G12" s="17">
        <v>87</v>
      </c>
      <c r="H12" s="18">
        <f>SUM(F12:G12)</f>
        <v>174</v>
      </c>
      <c r="I12" s="17">
        <v>89</v>
      </c>
      <c r="J12" s="31">
        <v>93</v>
      </c>
      <c r="K12" s="18">
        <f>SUM(I12:J12)</f>
        <v>182</v>
      </c>
      <c r="L12" s="17">
        <v>55</v>
      </c>
      <c r="M12" s="17">
        <v>46</v>
      </c>
      <c r="N12" s="18">
        <f>SUM(L12:M12)</f>
        <v>101</v>
      </c>
      <c r="O12" s="18">
        <f>SUM(H12,K12,N12)</f>
        <v>457</v>
      </c>
      <c r="P12" s="19">
        <v>5</v>
      </c>
      <c r="Q12" s="2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7">
        <v>7</v>
      </c>
      <c r="B13" s="9" t="s">
        <v>35</v>
      </c>
      <c r="C13" s="9" t="s">
        <v>36</v>
      </c>
      <c r="D13" s="4">
        <v>1942</v>
      </c>
      <c r="E13" s="9" t="s">
        <v>13</v>
      </c>
      <c r="F13" s="17">
        <v>70</v>
      </c>
      <c r="G13" s="17">
        <v>74</v>
      </c>
      <c r="H13" s="18">
        <f>SUM(F13:G13)</f>
        <v>144</v>
      </c>
      <c r="I13" s="17">
        <v>87</v>
      </c>
      <c r="J13" s="17">
        <v>80</v>
      </c>
      <c r="K13" s="18">
        <f>SUM(I13:J13)</f>
        <v>167</v>
      </c>
      <c r="L13" s="17">
        <v>60</v>
      </c>
      <c r="M13" s="17">
        <v>54</v>
      </c>
      <c r="N13" s="18">
        <f>SUM(L13:M13)</f>
        <v>114</v>
      </c>
      <c r="O13" s="18">
        <f>SUM(H13,K13,N13)</f>
        <v>425</v>
      </c>
      <c r="P13" s="19">
        <v>0</v>
      </c>
      <c r="Q13" s="2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6:50" ht="15">
      <c r="F15" s="24"/>
      <c r="G15" s="24"/>
      <c r="H15" s="24"/>
      <c r="I15" s="24"/>
      <c r="J15" s="24"/>
      <c r="K15" s="24"/>
      <c r="L15" s="24"/>
      <c r="M15" s="24">
        <v>97</v>
      </c>
      <c r="N15" s="24"/>
      <c r="O15" s="24"/>
      <c r="P15" s="19"/>
      <c r="Q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2" t="s">
        <v>49</v>
      </c>
      <c r="C16" s="1"/>
      <c r="D16" s="1"/>
      <c r="E16" s="1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6" t="s">
        <v>42</v>
      </c>
      <c r="G17" s="37"/>
      <c r="H17" s="37"/>
      <c r="I17" s="36" t="s">
        <v>43</v>
      </c>
      <c r="J17" s="37"/>
      <c r="K17" s="37"/>
      <c r="L17" s="36" t="s">
        <v>44</v>
      </c>
      <c r="M17" s="37"/>
      <c r="N17" s="37"/>
      <c r="O17" s="22" t="s">
        <v>7</v>
      </c>
      <c r="P17" s="19"/>
      <c r="Q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5" t="s">
        <v>8</v>
      </c>
      <c r="B18" s="28" t="s">
        <v>71</v>
      </c>
      <c r="C18" s="28" t="s">
        <v>70</v>
      </c>
      <c r="D18" s="4">
        <v>2001</v>
      </c>
      <c r="E18" s="27" t="s">
        <v>9</v>
      </c>
      <c r="F18" s="4">
        <v>97</v>
      </c>
      <c r="G18" s="4">
        <v>94</v>
      </c>
      <c r="H18" s="18">
        <f>SUM(F18:G18)</f>
        <v>191</v>
      </c>
      <c r="I18" s="4">
        <v>100</v>
      </c>
      <c r="J18" s="4">
        <v>99</v>
      </c>
      <c r="K18" s="18">
        <f>SUM(I18:J18)</f>
        <v>199</v>
      </c>
      <c r="L18" s="4">
        <v>97</v>
      </c>
      <c r="M18" s="4">
        <v>96</v>
      </c>
      <c r="N18" s="18">
        <f>SUM(L18:M18)</f>
        <v>193</v>
      </c>
      <c r="O18" s="18">
        <f>SUM(H18,K18,N18)</f>
        <v>583</v>
      </c>
      <c r="P18" s="4">
        <v>19</v>
      </c>
      <c r="Q18" s="4" t="s">
        <v>63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5" t="s">
        <v>10</v>
      </c>
      <c r="B19" s="28" t="s">
        <v>59</v>
      </c>
      <c r="C19" s="28" t="s">
        <v>58</v>
      </c>
      <c r="D19" s="4">
        <v>1989</v>
      </c>
      <c r="E19" s="13" t="s">
        <v>13</v>
      </c>
      <c r="F19" s="17">
        <v>96</v>
      </c>
      <c r="G19" s="17">
        <v>98</v>
      </c>
      <c r="H19" s="18">
        <f>SUM(F19:G19)</f>
        <v>194</v>
      </c>
      <c r="I19" s="17">
        <v>100</v>
      </c>
      <c r="J19" s="17">
        <v>100</v>
      </c>
      <c r="K19" s="18">
        <f>SUM(I19:J19)</f>
        <v>200</v>
      </c>
      <c r="L19" s="17">
        <v>90</v>
      </c>
      <c r="M19" s="31">
        <v>92</v>
      </c>
      <c r="N19" s="18">
        <f>SUM(L19:M19)</f>
        <v>182</v>
      </c>
      <c r="O19" s="18">
        <f>SUM(H19,K19,N19)</f>
        <v>576</v>
      </c>
      <c r="P19" s="19">
        <v>14</v>
      </c>
      <c r="Q19" s="20" t="s">
        <v>63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5" t="s">
        <v>14</v>
      </c>
      <c r="B20" s="2" t="s">
        <v>38</v>
      </c>
      <c r="C20" s="2" t="s">
        <v>39</v>
      </c>
      <c r="D20" s="4">
        <v>1968</v>
      </c>
      <c r="E20" s="1" t="s">
        <v>13</v>
      </c>
      <c r="F20" s="17">
        <v>97</v>
      </c>
      <c r="G20" s="17">
        <v>97</v>
      </c>
      <c r="H20" s="18">
        <f>SUM(F20:G20)</f>
        <v>194</v>
      </c>
      <c r="I20" s="17">
        <v>99</v>
      </c>
      <c r="J20" s="17">
        <v>99</v>
      </c>
      <c r="K20" s="18">
        <f>SUM(I20:J20)</f>
        <v>198</v>
      </c>
      <c r="L20" s="17">
        <v>90</v>
      </c>
      <c r="M20" s="17">
        <v>87</v>
      </c>
      <c r="N20" s="18">
        <f>SUM(L20:M20)</f>
        <v>177</v>
      </c>
      <c r="O20" s="18">
        <f>SUM(H20,K20,N20)</f>
        <v>569</v>
      </c>
      <c r="P20" s="19">
        <v>17</v>
      </c>
      <c r="Q20" s="20" t="s">
        <v>63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4">
        <v>4</v>
      </c>
      <c r="B21" s="27" t="s">
        <v>57</v>
      </c>
      <c r="C21" s="27" t="s">
        <v>52</v>
      </c>
      <c r="D21" s="4">
        <v>1993</v>
      </c>
      <c r="E21" s="27" t="s">
        <v>9</v>
      </c>
      <c r="F21" s="17">
        <v>91</v>
      </c>
      <c r="G21" s="17">
        <v>92</v>
      </c>
      <c r="H21" s="18">
        <f>SUM(F21:G21)</f>
        <v>183</v>
      </c>
      <c r="I21" s="17">
        <v>99</v>
      </c>
      <c r="J21" s="17">
        <v>97</v>
      </c>
      <c r="K21" s="18">
        <f>SUM(I21:J21)</f>
        <v>196</v>
      </c>
      <c r="L21" s="17">
        <v>94</v>
      </c>
      <c r="M21" s="17">
        <v>96</v>
      </c>
      <c r="N21" s="18">
        <f>SUM(L21:M21)</f>
        <v>190</v>
      </c>
      <c r="O21" s="18">
        <f>SUM(H21,K21,N21)</f>
        <v>569</v>
      </c>
      <c r="P21" s="19">
        <v>13</v>
      </c>
      <c r="Q21" s="20" t="s">
        <v>63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>
        <v>5</v>
      </c>
      <c r="B22" s="27" t="s">
        <v>40</v>
      </c>
      <c r="C22" s="27" t="s">
        <v>41</v>
      </c>
      <c r="D22" s="4">
        <v>1969</v>
      </c>
      <c r="E22" s="1" t="s">
        <v>13</v>
      </c>
      <c r="F22" s="17">
        <v>96</v>
      </c>
      <c r="G22" s="17">
        <v>94</v>
      </c>
      <c r="H22" s="18">
        <f>SUM(F22:G22)</f>
        <v>190</v>
      </c>
      <c r="I22" s="17">
        <v>98</v>
      </c>
      <c r="J22" s="17">
        <v>95</v>
      </c>
      <c r="K22" s="18">
        <f>SUM(I22:J22)</f>
        <v>193</v>
      </c>
      <c r="L22" s="17">
        <v>90</v>
      </c>
      <c r="M22" s="17">
        <v>92</v>
      </c>
      <c r="N22" s="18">
        <f>SUM(L22:M22)</f>
        <v>182</v>
      </c>
      <c r="O22" s="18">
        <f>SUM(H22,K22,N22)</f>
        <v>565</v>
      </c>
      <c r="P22" s="19">
        <v>10</v>
      </c>
      <c r="Q22" s="20" t="s">
        <v>63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8:50" ht="15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7">
    <mergeCell ref="A1:P1"/>
    <mergeCell ref="F6:H6"/>
    <mergeCell ref="I6:K6"/>
    <mergeCell ref="L6:N6"/>
    <mergeCell ref="F17:H17"/>
    <mergeCell ref="I17:K17"/>
    <mergeCell ref="L17:N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2.75390625" style="0" customWidth="1"/>
    <col min="2" max="2" width="14.875" style="0" customWidth="1"/>
  </cols>
  <sheetData>
    <row r="1" spans="1:14" ht="20.25" customHeight="1">
      <c r="A1" s="38" t="s">
        <v>53</v>
      </c>
      <c r="B1" s="32"/>
      <c r="C1" s="32"/>
      <c r="D1" s="32"/>
      <c r="E1" s="32"/>
      <c r="F1" s="7"/>
      <c r="G1" s="7"/>
      <c r="H1" s="7"/>
      <c r="I1" s="7"/>
      <c r="J1" s="7"/>
      <c r="K1" s="7"/>
      <c r="L1" s="7"/>
      <c r="M1" s="7"/>
      <c r="N1" s="1"/>
    </row>
    <row r="2" spans="1:14" ht="20.25" customHeight="1">
      <c r="A2" s="1"/>
      <c r="B2" s="1"/>
      <c r="C2" s="1"/>
      <c r="D2" s="1"/>
      <c r="E2" s="1"/>
      <c r="F2" s="12" t="s">
        <v>61</v>
      </c>
      <c r="G2" s="1"/>
      <c r="H2" s="1"/>
      <c r="J2" s="1"/>
      <c r="L2" s="1"/>
      <c r="M2" s="1"/>
      <c r="N2" s="1"/>
    </row>
    <row r="3" ht="20.25" customHeight="1"/>
    <row r="4" spans="1:3" ht="20.25" customHeight="1">
      <c r="A4" s="10" t="s">
        <v>50</v>
      </c>
      <c r="B4" s="10" t="s">
        <v>51</v>
      </c>
      <c r="C4" s="10"/>
    </row>
    <row r="5" spans="1:3" ht="20.25" customHeight="1">
      <c r="A5" s="10"/>
      <c r="B5" s="10"/>
      <c r="C5" s="10"/>
    </row>
    <row r="6" spans="1:3" ht="20.25" customHeight="1">
      <c r="A6" s="10"/>
      <c r="B6" s="10"/>
      <c r="C6" s="10"/>
    </row>
    <row r="7" spans="1:3" ht="20.25" customHeight="1">
      <c r="A7" s="10"/>
      <c r="B7" s="11"/>
      <c r="C7" s="10"/>
    </row>
    <row r="8" ht="20.25" customHeight="1"/>
    <row r="9" spans="1:2" ht="20.25" customHeight="1">
      <c r="A9" s="15" t="s">
        <v>60</v>
      </c>
      <c r="B9" s="10" t="s">
        <v>51</v>
      </c>
    </row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cp:keywords/>
  <dc:description/>
  <cp:lastModifiedBy>kaupo kiis</cp:lastModifiedBy>
  <cp:lastPrinted>2023-07-22T11:01:07Z</cp:lastPrinted>
  <dcterms:created xsi:type="dcterms:W3CDTF">2021-08-15T11:32:16Z</dcterms:created>
  <dcterms:modified xsi:type="dcterms:W3CDTF">2023-07-22T11:01:14Z</dcterms:modified>
  <cp:category/>
  <cp:version/>
  <cp:contentType/>
  <cp:contentStatus/>
</cp:coreProperties>
</file>