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Kasutaja\Documents\Dokumendid\Laskmine 2018\4. ALP  2018\"/>
    </mc:Choice>
  </mc:AlternateContent>
  <bookViews>
    <workbookView xWindow="0" yWindow="0" windowWidth="23040" windowHeight="9384" tabRatio="738"/>
  </bookViews>
  <sheets>
    <sheet name="&lt;10a toelt" sheetId="15" r:id="rId1"/>
    <sheet name="&lt;14a toelt" sheetId="14" r:id="rId2"/>
    <sheet name="Poisid püss " sheetId="1" r:id="rId3"/>
    <sheet name="Poisid püstol " sheetId="11" r:id="rId4"/>
    <sheet name="Tüdrukud püss " sheetId="10" r:id="rId5"/>
    <sheet name="Tüdrukud püstol" sheetId="12" r:id="rId6"/>
    <sheet name="Naised püss" sheetId="17" r:id="rId7"/>
    <sheet name="Naised püstol" sheetId="8" r:id="rId8"/>
    <sheet name="Mehed püss" sheetId="13" r:id="rId9"/>
    <sheet name="Mehed püstol" sheetId="16" r:id="rId10"/>
  </sheets>
  <definedNames>
    <definedName name="ertyuilöä" localSheetId="7">'Naised püstol'!$A$1:$N$24</definedName>
    <definedName name="okjb" localSheetId="2">'Poisid püss '!$A$1:$K$25</definedName>
    <definedName name="okjb" localSheetId="3">'Poisid püstol '!$A$1:$K$34</definedName>
    <definedName name="_xlnm.Print_Area" localSheetId="7">'Naised püstol'!$A$1:$N$32</definedName>
    <definedName name="_xlnm.Print_Area" localSheetId="2">'Poisid püss '!$A$1:$L$37</definedName>
    <definedName name="_xlnm.Print_Area" localSheetId="3">'Poisid püstol '!$A$1:$L$45</definedName>
    <definedName name="_xlnm.Print_Area" localSheetId="4">'Tüdrukud püss '!$A$1:$L$33</definedName>
    <definedName name="_xlnm.Print_Area" localSheetId="5">'Tüdrukud püstol'!$A$1:$L$43</definedName>
    <definedName name="wertklöä" localSheetId="2">'Poisid püss '!$A$1:$K$36</definedName>
    <definedName name="wertklöä" localSheetId="3">'Poisid püstol '!$A$1:$K$44</definedName>
    <definedName name="üpoi" localSheetId="7">'Naised püstol'!$A$1:$N$24</definedName>
  </definedNames>
  <calcPr calcId="152511" calcMode="manual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21" i="1" l="1"/>
  <c r="J19" i="14"/>
  <c r="L32" i="17"/>
  <c r="L31" i="17"/>
  <c r="L30" i="17"/>
  <c r="L29" i="17"/>
  <c r="L28" i="17"/>
  <c r="L27" i="17"/>
  <c r="L26" i="17"/>
  <c r="L25" i="17"/>
  <c r="L24" i="17"/>
  <c r="L23" i="17"/>
  <c r="L51" i="13"/>
  <c r="L50" i="13"/>
  <c r="L49" i="13"/>
  <c r="L48" i="13"/>
  <c r="L47" i="13"/>
  <c r="L46" i="13"/>
  <c r="L45" i="13"/>
  <c r="L44" i="13"/>
  <c r="L43" i="13"/>
  <c r="L42" i="13"/>
  <c r="L41" i="13"/>
  <c r="L40" i="13"/>
  <c r="L39" i="13"/>
  <c r="L38" i="13"/>
  <c r="L37" i="13"/>
  <c r="L36" i="13"/>
  <c r="L35" i="13"/>
  <c r="L34" i="13"/>
  <c r="L33" i="13"/>
  <c r="J15" i="15"/>
  <c r="J16" i="14"/>
  <c r="J21" i="14"/>
  <c r="J10" i="12"/>
  <c r="J9" i="12"/>
  <c r="J12" i="12"/>
  <c r="J11" i="12"/>
  <c r="J20" i="14"/>
  <c r="J18" i="14"/>
  <c r="J14" i="14"/>
  <c r="J15" i="14"/>
  <c r="J11" i="15"/>
  <c r="J23" i="14"/>
  <c r="J12" i="14"/>
  <c r="J17" i="14"/>
  <c r="J22" i="14"/>
  <c r="J27" i="14"/>
  <c r="J14" i="15"/>
  <c r="J25" i="14"/>
  <c r="J29" i="14"/>
  <c r="J28" i="14"/>
  <c r="J13" i="14"/>
  <c r="J12" i="15"/>
  <c r="J10" i="15"/>
  <c r="J24" i="14"/>
  <c r="J26" i="14"/>
  <c r="J13" i="15"/>
</calcChain>
</file>

<file path=xl/sharedStrings.xml><?xml version="1.0" encoding="utf-8"?>
<sst xmlns="http://schemas.openxmlformats.org/spreadsheetml/2006/main" count="890" uniqueCount="290">
  <si>
    <t>ÕHKRELVADEST LASKMISES</t>
  </si>
  <si>
    <t>Koht</t>
  </si>
  <si>
    <t>Nimi</t>
  </si>
  <si>
    <t>Sünd.</t>
  </si>
  <si>
    <t>Klubi</t>
  </si>
  <si>
    <t>Seeriad</t>
  </si>
  <si>
    <t>Kokku</t>
  </si>
  <si>
    <t>Klass</t>
  </si>
  <si>
    <t>I</t>
  </si>
  <si>
    <t>II</t>
  </si>
  <si>
    <t>III</t>
  </si>
  <si>
    <t>Ülenurme GSK</t>
  </si>
  <si>
    <r>
      <t xml:space="preserve">Õhupüss 40l   </t>
    </r>
    <r>
      <rPr>
        <b/>
        <sz val="12"/>
        <color indexed="10"/>
        <rFont val="Times New Roman"/>
        <family val="1"/>
        <charset val="186"/>
      </rPr>
      <t>Tüdrukud</t>
    </r>
  </si>
  <si>
    <t>KL MäLK</t>
  </si>
  <si>
    <t>Kairi-Liis</t>
  </si>
  <si>
    <t>Lauri</t>
  </si>
  <si>
    <t>ROONURM</t>
  </si>
  <si>
    <t>Toomas</t>
  </si>
  <si>
    <t>ARO</t>
  </si>
  <si>
    <t>LOPP</t>
  </si>
  <si>
    <r>
      <t xml:space="preserve">Õhupüss 40l   </t>
    </r>
    <r>
      <rPr>
        <b/>
        <sz val="12"/>
        <color indexed="12"/>
        <rFont val="Times New Roman"/>
        <family val="1"/>
        <charset val="186"/>
      </rPr>
      <t>Poisid</t>
    </r>
  </si>
  <si>
    <t>∑</t>
  </si>
  <si>
    <t>Karel</t>
  </si>
  <si>
    <t>UDRAS</t>
  </si>
  <si>
    <t>Võistlust toetas auhindadega laskesportlase ja hobilaskuri veebipood:  laskur.ee</t>
  </si>
  <si>
    <r>
      <t xml:space="preserve">Õhupüstol 60l   </t>
    </r>
    <r>
      <rPr>
        <b/>
        <sz val="12"/>
        <color indexed="12"/>
        <rFont val="Times New Roman Baltic"/>
        <charset val="186"/>
      </rPr>
      <t>Mehed</t>
    </r>
  </si>
  <si>
    <r>
      <t xml:space="preserve">Õhupüstol 20l   </t>
    </r>
    <r>
      <rPr>
        <b/>
        <sz val="12"/>
        <color indexed="12"/>
        <rFont val="Times New Roman"/>
        <family val="1"/>
        <charset val="186"/>
      </rPr>
      <t>Poisid</t>
    </r>
  </si>
  <si>
    <r>
      <t xml:space="preserve">Õhupüss 20l   </t>
    </r>
    <r>
      <rPr>
        <b/>
        <sz val="12"/>
        <color indexed="12"/>
        <rFont val="Times New Roman"/>
        <family val="1"/>
        <charset val="186"/>
      </rPr>
      <t>Poisid</t>
    </r>
  </si>
  <si>
    <t>Elmet</t>
  </si>
  <si>
    <t>ORASSON</t>
  </si>
  <si>
    <r>
      <t xml:space="preserve">Õhupüstol 40l   </t>
    </r>
    <r>
      <rPr>
        <b/>
        <sz val="12"/>
        <color indexed="12"/>
        <rFont val="Times New Roman"/>
        <family val="1"/>
        <charset val="186"/>
      </rPr>
      <t>Poisid</t>
    </r>
  </si>
  <si>
    <t>KÕRE</t>
  </si>
  <si>
    <t>Paula</t>
  </si>
  <si>
    <t>POKINEN</t>
  </si>
  <si>
    <r>
      <t xml:space="preserve">Õhupüstol 40l   </t>
    </r>
    <r>
      <rPr>
        <b/>
        <sz val="12"/>
        <color indexed="10"/>
        <rFont val="Times New Roman"/>
        <family val="1"/>
        <charset val="186"/>
      </rPr>
      <t>Tüdrukud</t>
    </r>
  </si>
  <si>
    <r>
      <t xml:space="preserve">Õhupüstol 20l   </t>
    </r>
    <r>
      <rPr>
        <b/>
        <sz val="12"/>
        <color indexed="10"/>
        <rFont val="Times New Roman"/>
        <family val="1"/>
        <charset val="186"/>
      </rPr>
      <t>Tüdrukud</t>
    </r>
  </si>
  <si>
    <t>10*</t>
  </si>
  <si>
    <t>M</t>
  </si>
  <si>
    <t>Krit</t>
  </si>
  <si>
    <t>LOSSMANN</t>
  </si>
  <si>
    <t>Kaiu LK</t>
  </si>
  <si>
    <t>Marjana-Kristiina</t>
  </si>
  <si>
    <t>MERONEN</t>
  </si>
  <si>
    <t>Põlva LSK</t>
  </si>
  <si>
    <t>Põlva SpK</t>
  </si>
  <si>
    <t>Egne</t>
  </si>
  <si>
    <t>MÕTTUS</t>
  </si>
  <si>
    <t>Manfred</t>
  </si>
  <si>
    <t>KUKK</t>
  </si>
  <si>
    <t>Oliver</t>
  </si>
  <si>
    <t>ROIO</t>
  </si>
  <si>
    <t>Elva LSK</t>
  </si>
  <si>
    <t>Kristjan</t>
  </si>
  <si>
    <t>KOOSAPOEG</t>
  </si>
  <si>
    <t>Taavi</t>
  </si>
  <si>
    <t>ILVES</t>
  </si>
  <si>
    <t>Marianne</t>
  </si>
  <si>
    <t>TAVITS</t>
  </si>
  <si>
    <t>Marleen</t>
  </si>
  <si>
    <t>RIISAAR</t>
  </si>
  <si>
    <t>Ranel</t>
  </si>
  <si>
    <t>URBAN</t>
  </si>
  <si>
    <t>Valga LK</t>
  </si>
  <si>
    <t>Jaanus</t>
  </si>
  <si>
    <t>LAIDUS</t>
  </si>
  <si>
    <t>Tuuli</t>
  </si>
  <si>
    <t>KÜBARSEPP</t>
  </si>
  <si>
    <t>Marek</t>
  </si>
  <si>
    <t>TAMM</t>
  </si>
  <si>
    <t>TAMBIK</t>
  </si>
  <si>
    <t>Hannes</t>
  </si>
  <si>
    <t>JAAKSON</t>
  </si>
  <si>
    <t>Jegor</t>
  </si>
  <si>
    <t>KALININ</t>
  </si>
  <si>
    <t>Adele Karolina</t>
  </si>
  <si>
    <t>Kahru</t>
  </si>
  <si>
    <t>MÄNNIK</t>
  </si>
  <si>
    <t>Mattias</t>
  </si>
  <si>
    <t>Joosep</t>
  </si>
  <si>
    <t>PV SKK</t>
  </si>
  <si>
    <t>4. Laskevõistlus "Aasta lühim päev"</t>
  </si>
  <si>
    <t>Ülenurme                                                                                                         20.-22.12.2018</t>
  </si>
  <si>
    <t>Õhupüss 20l   Toelt kuni 10-aastased</t>
  </si>
  <si>
    <t>Ülenurme                                                                                                               20.-22.12.2018</t>
  </si>
  <si>
    <t>Ülenurme                                                                                                                             20.- 22.12.2018</t>
  </si>
  <si>
    <t>Karl-Eirik</t>
  </si>
  <si>
    <t>KOHAVA</t>
  </si>
  <si>
    <t xml:space="preserve">Mariliis </t>
  </si>
  <si>
    <t>PÄRN</t>
  </si>
  <si>
    <t>Tartu Tamme Kool</t>
  </si>
  <si>
    <t>Rasmus</t>
  </si>
  <si>
    <t>LEPIK</t>
  </si>
  <si>
    <t>Sten</t>
  </si>
  <si>
    <t>TARM</t>
  </si>
  <si>
    <t>Õhupüss 20l   Toelt kuni 14-aastased</t>
  </si>
  <si>
    <t>Mirtel Trine</t>
  </si>
  <si>
    <t>Andreas</t>
  </si>
  <si>
    <t>KADAJANE</t>
  </si>
  <si>
    <t>Karl-Sander</t>
  </si>
  <si>
    <t>PÜTT</t>
  </si>
  <si>
    <t>LUMI</t>
  </si>
  <si>
    <t>Jarek</t>
  </si>
  <si>
    <t>BORGMANN</t>
  </si>
  <si>
    <t xml:space="preserve">Mattias </t>
  </si>
  <si>
    <t>SINILAHT</t>
  </si>
  <si>
    <t>PURGA</t>
  </si>
  <si>
    <t>KRAAK</t>
  </si>
  <si>
    <t>Karl Markus</t>
  </si>
  <si>
    <t>KAARLÕPP</t>
  </si>
  <si>
    <t>Marielle</t>
  </si>
  <si>
    <t>SÄREL</t>
  </si>
  <si>
    <t>Elsa</t>
  </si>
  <si>
    <t>MÄGI</t>
  </si>
  <si>
    <t>SK EstaSport</t>
  </si>
  <si>
    <t>REPPO-SIREL</t>
  </si>
  <si>
    <t>Elerin</t>
  </si>
  <si>
    <t>ROSS</t>
  </si>
  <si>
    <t>Maire</t>
  </si>
  <si>
    <t>Carmen</t>
  </si>
  <si>
    <t>VELTMANN</t>
  </si>
  <si>
    <t>Laura-Liis</t>
  </si>
  <si>
    <t>NÕMME</t>
  </si>
  <si>
    <t>Eliise</t>
  </si>
  <si>
    <t>TORGA</t>
  </si>
  <si>
    <t>Romily</t>
  </si>
  <si>
    <t>KLAUZER</t>
  </si>
  <si>
    <t>Roomet</t>
  </si>
  <si>
    <t>RAAG</t>
  </si>
  <si>
    <t>Mikk</t>
  </si>
  <si>
    <t>TEDER</t>
  </si>
  <si>
    <t>Tulejoone vanemkohtunik:  Viktor Ovtšinnikov</t>
  </si>
  <si>
    <t xml:space="preserve">Tulejoone kohtunik: Aivo Roonurm </t>
  </si>
  <si>
    <t xml:space="preserve">Arvestuse vanemkohtunik: Kaupo Kiis </t>
  </si>
  <si>
    <t>LOOT</t>
  </si>
  <si>
    <r>
      <t xml:space="preserve">Õhupüstol 60l   </t>
    </r>
    <r>
      <rPr>
        <b/>
        <sz val="12"/>
        <color indexed="10"/>
        <rFont val="Times New Roman Baltic"/>
        <charset val="186"/>
      </rPr>
      <t>Naised</t>
    </r>
  </si>
  <si>
    <t>TIRP</t>
  </si>
  <si>
    <t>Hardo</t>
  </si>
  <si>
    <t>KORBUN</t>
  </si>
  <si>
    <t>Alexander</t>
  </si>
  <si>
    <t>KOOL</t>
  </si>
  <si>
    <t xml:space="preserve">Märt </t>
  </si>
  <si>
    <t>HELMOJA</t>
  </si>
  <si>
    <t>MAARAND</t>
  </si>
  <si>
    <t>Dmitri</t>
  </si>
  <si>
    <t>TŠAŠOVSKIH</t>
  </si>
  <si>
    <r>
      <t xml:space="preserve">Õhupüss 20l   </t>
    </r>
    <r>
      <rPr>
        <b/>
        <sz val="12"/>
        <color indexed="10"/>
        <rFont val="Times New Roman"/>
        <family val="1"/>
        <charset val="186"/>
      </rPr>
      <t>Tüdrukud</t>
    </r>
  </si>
  <si>
    <t>Väike-Maarja LaSK</t>
  </si>
  <si>
    <t>Mariliis</t>
  </si>
  <si>
    <t>MELTSAS</t>
  </si>
  <si>
    <t>Ruben</t>
  </si>
  <si>
    <t>KALLASTE</t>
  </si>
  <si>
    <t>Merily</t>
  </si>
  <si>
    <t>Arvestuse vanemkohtunik: Karel Udras</t>
  </si>
  <si>
    <t>Tulejoone vanemkohtunik: Kahru Männik</t>
  </si>
  <si>
    <t>Ramon</t>
  </si>
  <si>
    <t>BREIVEL</t>
  </si>
  <si>
    <t>Siim</t>
  </si>
  <si>
    <t>Meelis</t>
  </si>
  <si>
    <t>KIISK</t>
  </si>
  <si>
    <t>Järvamaa LSK</t>
  </si>
  <si>
    <t>Ain</t>
  </si>
  <si>
    <t>MURU</t>
  </si>
  <si>
    <t>4.</t>
  </si>
  <si>
    <t>5.</t>
  </si>
  <si>
    <t>6.</t>
  </si>
  <si>
    <t>Siiim Kristjan</t>
  </si>
  <si>
    <t>REPPO-SIRE</t>
  </si>
  <si>
    <t>7.</t>
  </si>
  <si>
    <t>8.</t>
  </si>
  <si>
    <t>Edik</t>
  </si>
  <si>
    <t>KOPPELMANN</t>
  </si>
  <si>
    <t>9.</t>
  </si>
  <si>
    <t>10.</t>
  </si>
  <si>
    <t>Andres</t>
  </si>
  <si>
    <t>HUNT</t>
  </si>
  <si>
    <t>11.</t>
  </si>
  <si>
    <t>MASPANOV</t>
  </si>
  <si>
    <t>12.</t>
  </si>
  <si>
    <t>Raivo</t>
  </si>
  <si>
    <t>ROOSILEHT</t>
  </si>
  <si>
    <t>13.</t>
  </si>
  <si>
    <t>14.</t>
  </si>
  <si>
    <t>JUKSAAR</t>
  </si>
  <si>
    <t>KL Pärnumaa</t>
  </si>
  <si>
    <t>15.</t>
  </si>
  <si>
    <t>Marko</t>
  </si>
  <si>
    <t>AIGRO</t>
  </si>
  <si>
    <t>16.</t>
  </si>
  <si>
    <t>17.</t>
  </si>
  <si>
    <t>Tarmo</t>
  </si>
  <si>
    <t>RUSSKA</t>
  </si>
  <si>
    <t>18.</t>
  </si>
  <si>
    <t>19.</t>
  </si>
  <si>
    <t>Sven</t>
  </si>
  <si>
    <t>LEIT-TEETLAUS</t>
  </si>
  <si>
    <t>Eesnimi</t>
  </si>
  <si>
    <t>Perenimi</t>
  </si>
  <si>
    <t>S.a.</t>
  </si>
  <si>
    <t>Σ</t>
  </si>
  <si>
    <t>Siim Christian</t>
  </si>
  <si>
    <r>
      <t xml:space="preserve">Õhupüss 60l   </t>
    </r>
    <r>
      <rPr>
        <b/>
        <sz val="12"/>
        <color indexed="12"/>
        <rFont val="Times New Roman Baltic"/>
        <charset val="186"/>
      </rPr>
      <t>Mehed</t>
    </r>
  </si>
  <si>
    <t>Argo</t>
  </si>
  <si>
    <t>KURG</t>
  </si>
  <si>
    <t>Reijo</t>
  </si>
  <si>
    <t>VIROLAINEN</t>
  </si>
  <si>
    <t>Arvi</t>
  </si>
  <si>
    <t>SAAR</t>
  </si>
  <si>
    <t>Aivar</t>
  </si>
  <si>
    <t>VANAKAMAR</t>
  </si>
  <si>
    <t>Aleksandr</t>
  </si>
  <si>
    <t>VORONIN</t>
  </si>
  <si>
    <t>MULTRAM</t>
  </si>
  <si>
    <t>Arles</t>
  </si>
  <si>
    <t>TAAL</t>
  </si>
  <si>
    <t>SK Haapsalu</t>
  </si>
  <si>
    <t>Erki</t>
  </si>
  <si>
    <t>SILLAKIVI</t>
  </si>
  <si>
    <t>Peeter</t>
  </si>
  <si>
    <t>REBANE</t>
  </si>
  <si>
    <t>Sander</t>
  </si>
  <si>
    <t>FALILEJEV</t>
  </si>
  <si>
    <t>Tõnis</t>
  </si>
  <si>
    <t>TIIRIK</t>
  </si>
  <si>
    <t>Urmet</t>
  </si>
  <si>
    <t>NAHKSEPP</t>
  </si>
  <si>
    <t>Viljandi LK</t>
  </si>
  <si>
    <t>Vjatšeslav</t>
  </si>
  <si>
    <t>LEPMAN</t>
  </si>
  <si>
    <t>Valeri</t>
  </si>
  <si>
    <t>POPOV</t>
  </si>
  <si>
    <t>PARMAN</t>
  </si>
  <si>
    <t>MVK Pentathlon</t>
  </si>
  <si>
    <r>
      <t xml:space="preserve">Õhupüss 60l   </t>
    </r>
    <r>
      <rPr>
        <b/>
        <sz val="12"/>
        <color rgb="FFFF0000"/>
        <rFont val="Times New Roman Baltic"/>
        <charset val="186"/>
      </rPr>
      <t>Naised</t>
    </r>
  </si>
  <si>
    <t>Sigrit</t>
  </si>
  <si>
    <t>JUHKAM</t>
  </si>
  <si>
    <t>Anette Caroline</t>
  </si>
  <si>
    <t>Ele</t>
  </si>
  <si>
    <t>Olivia-Stella</t>
  </si>
  <si>
    <t>SALM</t>
  </si>
  <si>
    <t>Liivika</t>
  </si>
  <si>
    <t>Helen</t>
  </si>
  <si>
    <t>ELBING</t>
  </si>
  <si>
    <t>Pärnu KL</t>
  </si>
  <si>
    <t>Audentese Erakool</t>
  </si>
  <si>
    <t>Rando</t>
  </si>
  <si>
    <t>DÜÜNA</t>
  </si>
  <si>
    <t>Märt</t>
  </si>
  <si>
    <t>Robin</t>
  </si>
  <si>
    <t>PÕVVAT</t>
  </si>
  <si>
    <t>Kirill</t>
  </si>
  <si>
    <t>Väike-Maarja</t>
  </si>
  <si>
    <t>Enar</t>
  </si>
  <si>
    <t>SIRENDI</t>
  </si>
  <si>
    <t>Kristina</t>
  </si>
  <si>
    <t>Anni</t>
  </si>
  <si>
    <t>IRS</t>
  </si>
  <si>
    <t>Teele</t>
  </si>
  <si>
    <t>SMIRNOV</t>
  </si>
  <si>
    <t>Õnne-Liisi</t>
  </si>
  <si>
    <t>VIIDAS</t>
  </si>
  <si>
    <t>Ragne</t>
  </si>
  <si>
    <t>Kris-Marie</t>
  </si>
  <si>
    <t>NISU</t>
  </si>
  <si>
    <t>KL Rapla Malev</t>
  </si>
  <si>
    <t>Steffi</t>
  </si>
  <si>
    <t>SALU</t>
  </si>
  <si>
    <t>Kelly</t>
  </si>
  <si>
    <t>ELIAS</t>
  </si>
  <si>
    <t>Karina</t>
  </si>
  <si>
    <t>PIIRIMAA</t>
  </si>
  <si>
    <t>KOTTISE</t>
  </si>
  <si>
    <t>Katrin</t>
  </si>
  <si>
    <t>TAMBEK</t>
  </si>
  <si>
    <t>Mari-Liis</t>
  </si>
  <si>
    <t>Hanna-Renata</t>
  </si>
  <si>
    <t>Aileen</t>
  </si>
  <si>
    <t>UMAL</t>
  </si>
  <si>
    <t>Maarja-Lill</t>
  </si>
  <si>
    <t>MAHLAKAS</t>
  </si>
  <si>
    <t>Berit</t>
  </si>
  <si>
    <t>LIIVAMAA</t>
  </si>
  <si>
    <t>Toetajad:  Tartumaa Spordiliit,  OÜ Masinateenus ja Laskur.ee</t>
  </si>
  <si>
    <t>Toetajad:  Tartumaa Spordiliit, OÜ Masinateenus ja Laskur.ee</t>
  </si>
  <si>
    <t>Tulemused täisarvsilmades Eesti MV kvalifikatsiooniks Õhupüss 60l   Naised</t>
  </si>
  <si>
    <t>Tulemused täisarvsilmades Eesti MV kvalifikatsiooniks Õhupüss 60l   Mehed</t>
  </si>
  <si>
    <t>Ülenurme                                                                                                                                                         20.- 22.12.2018</t>
  </si>
  <si>
    <t>Ülenurme                                                                                                                                                        20.- 22.12.2018</t>
  </si>
  <si>
    <t>Ülenurme                                                                                                                            20.- 22.12.2018</t>
  </si>
  <si>
    <t>Ülenurme                                                                                                                            20.-22.12.2018</t>
  </si>
  <si>
    <t>18.-19.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</si>
</sst>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1" x14ac:knownFonts="1">
    <font>
      <sz val="10"/>
      <name val="Arial"/>
    </font>
    <font>
      <b/>
      <sz val="14"/>
      <name val="Times New Roman Baltic"/>
      <family val="1"/>
      <charset val="186"/>
    </font>
    <font>
      <sz val="12"/>
      <name val="Times New Roman"/>
      <family val="1"/>
      <charset val="186"/>
    </font>
    <font>
      <sz val="12"/>
      <name val="Times New Roman Baltic"/>
      <family val="1"/>
      <charset val="186"/>
    </font>
    <font>
      <b/>
      <sz val="12"/>
      <name val="Times New Roman"/>
      <family val="1"/>
      <charset val="186"/>
    </font>
    <font>
      <b/>
      <sz val="12"/>
      <color indexed="10"/>
      <name val="Times New Roman"/>
      <family val="1"/>
      <charset val="186"/>
    </font>
    <font>
      <i/>
      <u/>
      <sz val="12"/>
      <name val="Times New Roman"/>
      <family val="1"/>
      <charset val="186"/>
    </font>
    <font>
      <b/>
      <sz val="12"/>
      <name val="Times New Roman Baltic"/>
      <family val="1"/>
      <charset val="186"/>
    </font>
    <font>
      <i/>
      <u/>
      <sz val="10"/>
      <name val="Times New Roman Baltic"/>
      <family val="1"/>
      <charset val="186"/>
    </font>
    <font>
      <sz val="10"/>
      <name val="Arial"/>
      <family val="2"/>
      <charset val="186"/>
    </font>
    <font>
      <b/>
      <sz val="12"/>
      <name val="Times New Roman"/>
      <family val="1"/>
    </font>
    <font>
      <i/>
      <u/>
      <sz val="12"/>
      <name val="Times New Roman Baltic"/>
      <family val="1"/>
      <charset val="186"/>
    </font>
    <font>
      <sz val="11"/>
      <name val="Times New Roman"/>
      <family val="1"/>
      <charset val="186"/>
    </font>
    <font>
      <u/>
      <sz val="10"/>
      <color indexed="12"/>
      <name val="Arial"/>
      <family val="2"/>
      <charset val="186"/>
    </font>
    <font>
      <sz val="8"/>
      <name val="Arial"/>
      <family val="2"/>
      <charset val="186"/>
    </font>
    <font>
      <sz val="10"/>
      <name val="Times New Roman"/>
      <family val="1"/>
      <charset val="186"/>
    </font>
    <font>
      <b/>
      <sz val="12"/>
      <color indexed="12"/>
      <name val="Times New Roman"/>
      <family val="1"/>
      <charset val="186"/>
    </font>
    <font>
      <sz val="10"/>
      <name val="Times New Roman Baltic"/>
      <family val="1"/>
      <charset val="186"/>
    </font>
    <font>
      <i/>
      <sz val="12"/>
      <name val="Arial"/>
      <family val="2"/>
      <charset val="186"/>
    </font>
    <font>
      <i/>
      <sz val="6"/>
      <name val="Arial"/>
      <family val="2"/>
      <charset val="186"/>
    </font>
    <font>
      <b/>
      <sz val="12"/>
      <color indexed="12"/>
      <name val="Times New Roman Baltic"/>
      <charset val="186"/>
    </font>
    <font>
      <b/>
      <sz val="12"/>
      <color indexed="10"/>
      <name val="Times New Roman Baltic"/>
      <charset val="186"/>
    </font>
    <font>
      <sz val="10"/>
      <color indexed="0"/>
      <name val="Verdana"/>
      <family val="2"/>
      <charset val="186"/>
    </font>
    <font>
      <b/>
      <i/>
      <sz val="10"/>
      <name val="Times New Roman Baltic"/>
      <family val="1"/>
      <charset val="186"/>
    </font>
    <font>
      <b/>
      <sz val="10"/>
      <name val="Times New Roman Baltic"/>
      <family val="1"/>
      <charset val="186"/>
    </font>
    <font>
      <i/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color indexed="8"/>
      <name val="Verdana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0.5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b/>
      <sz val="18"/>
      <color theme="3"/>
      <name val="Calibri Light"/>
      <family val="2"/>
      <charset val="186"/>
      <scheme val="major"/>
    </font>
    <font>
      <i/>
      <u/>
      <sz val="10"/>
      <color theme="10"/>
      <name val="Arial"/>
      <family val="2"/>
      <charset val="186"/>
    </font>
    <font>
      <b/>
      <sz val="12"/>
      <color rgb="FFFF0000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2"/>
      <color rgb="FFFF0000"/>
      <name val="Times New Roman"/>
      <family val="1"/>
      <charset val="186"/>
    </font>
    <font>
      <b/>
      <sz val="12"/>
      <color rgb="FFFF0000"/>
      <name val="Times New Roman Baltic"/>
      <charset val="186"/>
    </font>
    <font>
      <sz val="10"/>
      <name val="Times New Roman Baltic"/>
      <charset val="186"/>
    </font>
    <font>
      <sz val="10"/>
      <color rgb="FFFF0000"/>
      <name val="Times New Roman"/>
      <family val="1"/>
      <charset val="186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</patternFill>
    </fill>
  </fills>
  <borders count="3">
    <border>
      <left/>
      <right/>
      <top/>
      <bottom/>
      <diagonal/>
    </border>
    <border>
      <left/>
      <right/>
      <top/>
      <bottom/>
      <diagonal style="thin">
        <color indexed="0"/>
      </diagonal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8">
    <xf numFmtId="0" fontId="0" fillId="0" borderId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31" fillId="10" borderId="2" applyNumberFormat="0" applyFont="0" applyAlignment="0" applyProtection="0"/>
    <xf numFmtId="0" fontId="31" fillId="0" borderId="0"/>
    <xf numFmtId="0" fontId="22" fillId="0" borderId="0"/>
    <xf numFmtId="0" fontId="27" fillId="0" borderId="0"/>
    <xf numFmtId="0" fontId="9" fillId="0" borderId="0"/>
    <xf numFmtId="0" fontId="33" fillId="0" borderId="0" applyNumberFormat="0" applyFill="0" applyBorder="0" applyAlignment="0" applyProtection="0"/>
    <xf numFmtId="0" fontId="22" fillId="0" borderId="0"/>
    <xf numFmtId="0" fontId="9" fillId="0" borderId="1"/>
  </cellStyleXfs>
  <cellXfs count="98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/>
    <xf numFmtId="0" fontId="0" fillId="0" borderId="0" xfId="0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2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8" fillId="0" borderId="0" xfId="0" applyFont="1" applyFill="1"/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/>
    <xf numFmtId="0" fontId="2" fillId="0" borderId="0" xfId="0" applyFont="1" applyAlignment="1">
      <alignment horizontal="left"/>
    </xf>
    <xf numFmtId="0" fontId="1" fillId="0" borderId="0" xfId="0" applyFont="1" applyAlignment="1"/>
    <xf numFmtId="14" fontId="3" fillId="0" borderId="0" xfId="0" applyNumberFormat="1" applyFont="1" applyFill="1" applyAlignment="1"/>
    <xf numFmtId="0" fontId="9" fillId="0" borderId="0" xfId="0" applyFont="1" applyFill="1"/>
    <xf numFmtId="0" fontId="3" fillId="0" borderId="0" xfId="0" applyFont="1" applyAlignment="1">
      <alignment horizontal="left"/>
    </xf>
    <xf numFmtId="0" fontId="4" fillId="0" borderId="0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/>
    <xf numFmtId="0" fontId="24" fillId="0" borderId="0" xfId="0" applyFont="1" applyAlignment="1">
      <alignment horizontal="center"/>
    </xf>
    <xf numFmtId="0" fontId="24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8" fillId="0" borderId="0" xfId="0" applyFont="1"/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Fill="1" applyAlignment="1">
      <alignment horizontal="left"/>
    </xf>
    <xf numFmtId="0" fontId="11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64" fontId="15" fillId="0" borderId="0" xfId="0" applyNumberFormat="1" applyFont="1" applyFill="1" applyAlignment="1">
      <alignment horizontal="center"/>
    </xf>
    <xf numFmtId="0" fontId="30" fillId="0" borderId="0" xfId="0" applyFont="1" applyFill="1" applyAlignment="1">
      <alignment horizontal="left"/>
    </xf>
    <xf numFmtId="0" fontId="12" fillId="0" borderId="0" xfId="0" applyFont="1" applyFill="1"/>
    <xf numFmtId="0" fontId="2" fillId="0" borderId="0" xfId="14" applyFont="1" applyFill="1"/>
    <xf numFmtId="0" fontId="2" fillId="0" borderId="0" xfId="14" applyFont="1" applyFill="1" applyAlignment="1">
      <alignment horizontal="center"/>
    </xf>
    <xf numFmtId="0" fontId="3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2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/>
    <xf numFmtId="0" fontId="36" fillId="0" borderId="0" xfId="0" applyFont="1"/>
    <xf numFmtId="0" fontId="37" fillId="0" borderId="0" xfId="0" applyFont="1"/>
    <xf numFmtId="0" fontId="6" fillId="0" borderId="0" xfId="0" applyFont="1" applyAlignment="1">
      <alignment horizontal="center"/>
    </xf>
    <xf numFmtId="0" fontId="39" fillId="0" borderId="0" xfId="0" applyFont="1" applyFill="1" applyAlignment="1">
      <alignment horizontal="center"/>
    </xf>
    <xf numFmtId="0" fontId="29" fillId="0" borderId="0" xfId="13" applyFont="1" applyFill="1" applyAlignment="1">
      <alignment horizontal="center"/>
    </xf>
    <xf numFmtId="0" fontId="30" fillId="0" borderId="0" xfId="0" applyFont="1"/>
    <xf numFmtId="0" fontId="40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23" fillId="0" borderId="0" xfId="0" applyFont="1" applyAlignment="1"/>
    <xf numFmtId="0" fontId="4" fillId="0" borderId="0" xfId="0" applyFont="1" applyFill="1"/>
    <xf numFmtId="0" fontId="6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34" fillId="0" borderId="0" xfId="9" applyFont="1" applyAlignment="1" applyProtection="1">
      <alignment horizontal="center"/>
    </xf>
    <xf numFmtId="0" fontId="4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18">
    <cellStyle name="20% – rõhk1 2" xfId="1"/>
    <cellStyle name="20% – rõhk2 2" xfId="2"/>
    <cellStyle name="20% – rõhk3 2" xfId="3"/>
    <cellStyle name="20% – rõhk4 2" xfId="4"/>
    <cellStyle name="40% – rõhk3 2" xfId="5"/>
    <cellStyle name="60% – rõhk3 2" xfId="6"/>
    <cellStyle name="60% – rõhk4 2" xfId="7"/>
    <cellStyle name="60% – rõhk6 2" xfId="8"/>
    <cellStyle name="Hüperlink" xfId="9" builtinId="8"/>
    <cellStyle name="Märkus 2" xfId="10"/>
    <cellStyle name="Normaallaad" xfId="0" builtinId="0"/>
    <cellStyle name="Normaallaad 2" xfId="11"/>
    <cellStyle name="Normaallaad 3" xfId="12"/>
    <cellStyle name="Normaallaad 4" xfId="13"/>
    <cellStyle name="Normal 3 2" xfId="14"/>
    <cellStyle name="Pealkiri 5" xfId="15"/>
    <cellStyle name="Обычный 2" xfId="16"/>
    <cellStyle name="Обычный_Лист1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asinateenus.ee/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laskur.ee/et/" TargetMode="External"/><Relationship Id="rId5" Type="http://schemas.openxmlformats.org/officeDocument/2006/relationships/image" Target="../media/image3.png"/><Relationship Id="rId4" Type="http://schemas.openxmlformats.org/officeDocument/2006/relationships/image" Target="../media/image2.jpe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asinateenus.ee/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laskur.ee/et/" TargetMode="External"/><Relationship Id="rId5" Type="http://schemas.openxmlformats.org/officeDocument/2006/relationships/image" Target="../media/image3.png"/><Relationship Id="rId4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asinateenus.ee/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laskur.ee/et/" TargetMode="External"/><Relationship Id="rId5" Type="http://schemas.openxmlformats.org/officeDocument/2006/relationships/image" Target="../media/image3.png"/><Relationship Id="rId4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asinateenus.ee/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laskur.ee/et/" TargetMode="External"/><Relationship Id="rId5" Type="http://schemas.openxmlformats.org/officeDocument/2006/relationships/image" Target="../media/image3.png"/><Relationship Id="rId4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asinateenus.ee/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laskur.ee/et/" TargetMode="External"/><Relationship Id="rId5" Type="http://schemas.openxmlformats.org/officeDocument/2006/relationships/image" Target="../media/image3.png"/><Relationship Id="rId4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asinateenus.ee/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laskur.ee/et/" TargetMode="External"/><Relationship Id="rId5" Type="http://schemas.openxmlformats.org/officeDocument/2006/relationships/image" Target="../media/image3.png"/><Relationship Id="rId4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asinateenus.ee/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laskur.ee/et/" TargetMode="External"/><Relationship Id="rId5" Type="http://schemas.openxmlformats.org/officeDocument/2006/relationships/image" Target="../media/image3.png"/><Relationship Id="rId4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asinateenus.ee/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laskur.ee/et/" TargetMode="External"/><Relationship Id="rId5" Type="http://schemas.openxmlformats.org/officeDocument/2006/relationships/image" Target="../media/image3.png"/><Relationship Id="rId4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asinateenus.ee/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laskur.ee/et/" TargetMode="External"/><Relationship Id="rId5" Type="http://schemas.openxmlformats.org/officeDocument/2006/relationships/image" Target="../media/image3.png"/><Relationship Id="rId4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asinateenus.ee/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laskur.ee/et/" TargetMode="External"/><Relationship Id="rId5" Type="http://schemas.openxmlformats.org/officeDocument/2006/relationships/image" Target="../media/image3.png"/><Relationship Id="rId4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12699</xdr:colOff>
      <xdr:row>22</xdr:row>
      <xdr:rowOff>88900</xdr:rowOff>
    </xdr:from>
    <xdr:to>
      <xdr:col>2</xdr:col>
      <xdr:colOff>503800</xdr:colOff>
      <xdr:row>24</xdr:row>
      <xdr:rowOff>15240</xdr:rowOff>
    </xdr:to>
    <xdr:pic>
      <xdr:nvPicPr>
        <xdr:cNvPr id="2" name="Pilt 3" descr="Laskur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4659" y="4538980"/>
          <a:ext cx="1451221" cy="322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198120</xdr:colOff>
      <xdr:row>17</xdr:row>
      <xdr:rowOff>22860</xdr:rowOff>
    </xdr:from>
    <xdr:to>
      <xdr:col>10</xdr:col>
      <xdr:colOff>76200</xdr:colOff>
      <xdr:row>21</xdr:row>
      <xdr:rowOff>189652</xdr:rowOff>
    </xdr:to>
    <xdr:pic>
      <xdr:nvPicPr>
        <xdr:cNvPr id="3" name="Picture 7" descr="tiitlita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2280" y="3482340"/>
          <a:ext cx="2705100" cy="959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381000</xdr:colOff>
      <xdr:row>22</xdr:row>
      <xdr:rowOff>144780</xdr:rowOff>
    </xdr:from>
    <xdr:to>
      <xdr:col>5</xdr:col>
      <xdr:colOff>243840</xdr:colOff>
      <xdr:row>29</xdr:row>
      <xdr:rowOff>91440</xdr:rowOff>
    </xdr:to>
    <xdr:pic>
      <xdr:nvPicPr>
        <xdr:cNvPr id="4" name="Pilt 3" descr="TARTUMAA SPORDILIIT"/>
        <xdr:cNvPicPr/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3680" y="4594860"/>
          <a:ext cx="1501140" cy="1333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31</xdr:row>
      <xdr:rowOff>7620</xdr:rowOff>
    </xdr:from>
    <xdr:to>
      <xdr:col>4</xdr:col>
      <xdr:colOff>83820</xdr:colOff>
      <xdr:row>34</xdr:row>
      <xdr:rowOff>83820</xdr:rowOff>
    </xdr:to>
    <xdr:pic>
      <xdr:nvPicPr>
        <xdr:cNvPr id="2" name="Pilt 3" descr="Laskur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940540"/>
          <a:ext cx="272034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365760</xdr:colOff>
      <xdr:row>31</xdr:row>
      <xdr:rowOff>7620</xdr:rowOff>
    </xdr:from>
    <xdr:to>
      <xdr:col>12</xdr:col>
      <xdr:colOff>109684</xdr:colOff>
      <xdr:row>36</xdr:row>
      <xdr:rowOff>83820</xdr:rowOff>
    </xdr:to>
    <xdr:pic>
      <xdr:nvPicPr>
        <xdr:cNvPr id="3" name="Picture 7" descr="tiitlita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0880" y="5173980"/>
          <a:ext cx="2578564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876300</xdr:colOff>
      <xdr:row>25</xdr:row>
      <xdr:rowOff>38100</xdr:rowOff>
    </xdr:from>
    <xdr:to>
      <xdr:col>9</xdr:col>
      <xdr:colOff>91440</xdr:colOff>
      <xdr:row>30</xdr:row>
      <xdr:rowOff>91440</xdr:rowOff>
    </xdr:to>
    <xdr:pic>
      <xdr:nvPicPr>
        <xdr:cNvPr id="5" name="Pilt 4" descr="TARTUMAA SPORDILIIT"/>
        <xdr:cNvPicPr/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1420" y="5036820"/>
          <a:ext cx="1158240" cy="9829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</xdr:colOff>
      <xdr:row>35</xdr:row>
      <xdr:rowOff>88900</xdr:rowOff>
    </xdr:from>
    <xdr:to>
      <xdr:col>2</xdr:col>
      <xdr:colOff>711708</xdr:colOff>
      <xdr:row>37</xdr:row>
      <xdr:rowOff>53340</xdr:rowOff>
    </xdr:to>
    <xdr:pic>
      <xdr:nvPicPr>
        <xdr:cNvPr id="2" name="Pilt 3" descr="Laskur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4660" y="7312660"/>
          <a:ext cx="1659128" cy="360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121920</xdr:colOff>
      <xdr:row>30</xdr:row>
      <xdr:rowOff>91440</xdr:rowOff>
    </xdr:from>
    <xdr:to>
      <xdr:col>9</xdr:col>
      <xdr:colOff>419100</xdr:colOff>
      <xdr:row>35</xdr:row>
      <xdr:rowOff>60112</xdr:rowOff>
    </xdr:to>
    <xdr:pic>
      <xdr:nvPicPr>
        <xdr:cNvPr id="3" name="Picture 7" descr="tiitlita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6080" y="6324600"/>
          <a:ext cx="2705100" cy="959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198120</xdr:colOff>
      <xdr:row>35</xdr:row>
      <xdr:rowOff>129540</xdr:rowOff>
    </xdr:from>
    <xdr:to>
      <xdr:col>5</xdr:col>
      <xdr:colOff>60960</xdr:colOff>
      <xdr:row>42</xdr:row>
      <xdr:rowOff>76200</xdr:rowOff>
    </xdr:to>
    <xdr:pic>
      <xdr:nvPicPr>
        <xdr:cNvPr id="4" name="Pilt 3" descr="TARTUMAA SPORDILIIT"/>
        <xdr:cNvPicPr/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7353300"/>
          <a:ext cx="1501140" cy="1333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</xdr:colOff>
      <xdr:row>30</xdr:row>
      <xdr:rowOff>88900</xdr:rowOff>
    </xdr:from>
    <xdr:to>
      <xdr:col>3</xdr:col>
      <xdr:colOff>266700</xdr:colOff>
      <xdr:row>32</xdr:row>
      <xdr:rowOff>107369</xdr:rowOff>
    </xdr:to>
    <xdr:pic>
      <xdr:nvPicPr>
        <xdr:cNvPr id="45065" name="Pilt 3" descr="Laskur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4660" y="6322060"/>
          <a:ext cx="1823720" cy="4147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327660</xdr:colOff>
      <xdr:row>23</xdr:row>
      <xdr:rowOff>99060</xdr:rowOff>
    </xdr:from>
    <xdr:to>
      <xdr:col>9</xdr:col>
      <xdr:colOff>434340</xdr:colOff>
      <xdr:row>28</xdr:row>
      <xdr:rowOff>67732</xdr:rowOff>
    </xdr:to>
    <xdr:pic>
      <xdr:nvPicPr>
        <xdr:cNvPr id="3" name="Picture 7" descr="tiitlita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" y="4945380"/>
          <a:ext cx="2705100" cy="959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9</xdr:col>
      <xdr:colOff>266700</xdr:colOff>
      <xdr:row>36</xdr:row>
      <xdr:rowOff>144780</xdr:rowOff>
    </xdr:to>
    <xdr:pic>
      <xdr:nvPicPr>
        <xdr:cNvPr id="4" name="Pilt 3" descr="TARTUMAA SPORDILIIT"/>
        <xdr:cNvPicPr/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7140" y="6035040"/>
          <a:ext cx="1501140" cy="1333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</xdr:colOff>
      <xdr:row>38</xdr:row>
      <xdr:rowOff>88900</xdr:rowOff>
    </xdr:from>
    <xdr:to>
      <xdr:col>3</xdr:col>
      <xdr:colOff>167640</xdr:colOff>
      <xdr:row>40</xdr:row>
      <xdr:rowOff>156943</xdr:rowOff>
    </xdr:to>
    <xdr:pic>
      <xdr:nvPicPr>
        <xdr:cNvPr id="15761" name="Pilt 1" descr="Laskur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4660" y="7686040"/>
          <a:ext cx="2021840" cy="4642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60960</xdr:colOff>
      <xdr:row>34</xdr:row>
      <xdr:rowOff>91440</xdr:rowOff>
    </xdr:from>
    <xdr:to>
      <xdr:col>9</xdr:col>
      <xdr:colOff>388620</xdr:colOff>
      <xdr:row>39</xdr:row>
      <xdr:rowOff>60112</xdr:rowOff>
    </xdr:to>
    <xdr:pic>
      <xdr:nvPicPr>
        <xdr:cNvPr id="3" name="Picture 7" descr="tiitlita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6896100"/>
          <a:ext cx="2705100" cy="959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388620</xdr:colOff>
      <xdr:row>39</xdr:row>
      <xdr:rowOff>68580</xdr:rowOff>
    </xdr:from>
    <xdr:to>
      <xdr:col>7</xdr:col>
      <xdr:colOff>160020</xdr:colOff>
      <xdr:row>46</xdr:row>
      <xdr:rowOff>15240</xdr:rowOff>
    </xdr:to>
    <xdr:pic>
      <xdr:nvPicPr>
        <xdr:cNvPr id="5" name="Pilt 4" descr="TARTUMAA SPORDILIIT"/>
        <xdr:cNvPicPr/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08960" y="7863840"/>
          <a:ext cx="1501140" cy="1333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55880</xdr:colOff>
      <xdr:row>25</xdr:row>
      <xdr:rowOff>185420</xdr:rowOff>
    </xdr:from>
    <xdr:to>
      <xdr:col>4</xdr:col>
      <xdr:colOff>510540</xdr:colOff>
      <xdr:row>29</xdr:row>
      <xdr:rowOff>38100</xdr:rowOff>
    </xdr:to>
    <xdr:pic>
      <xdr:nvPicPr>
        <xdr:cNvPr id="12935" name="Pilt 4" descr="Laskur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80" y="4833620"/>
          <a:ext cx="2839720" cy="645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695960</xdr:colOff>
      <xdr:row>20</xdr:row>
      <xdr:rowOff>144780</xdr:rowOff>
    </xdr:from>
    <xdr:to>
      <xdr:col>10</xdr:col>
      <xdr:colOff>129540</xdr:colOff>
      <xdr:row>25</xdr:row>
      <xdr:rowOff>157480</xdr:rowOff>
    </xdr:to>
    <xdr:pic>
      <xdr:nvPicPr>
        <xdr:cNvPr id="12936" name="Picture 7" descr="tiitlita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2980" y="4198620"/>
          <a:ext cx="2679700" cy="1003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22860</xdr:colOff>
      <xdr:row>25</xdr:row>
      <xdr:rowOff>175260</xdr:rowOff>
    </xdr:from>
    <xdr:to>
      <xdr:col>8</xdr:col>
      <xdr:colOff>175260</xdr:colOff>
      <xdr:row>32</xdr:row>
      <xdr:rowOff>121920</xdr:rowOff>
    </xdr:to>
    <xdr:pic>
      <xdr:nvPicPr>
        <xdr:cNvPr id="6" name="Pilt 5" descr="TARTUMAA SPORDILIIT"/>
        <xdr:cNvPicPr/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40480" y="5219700"/>
          <a:ext cx="1501140" cy="1333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124460</xdr:colOff>
      <xdr:row>38</xdr:row>
      <xdr:rowOff>43180</xdr:rowOff>
    </xdr:from>
    <xdr:to>
      <xdr:col>4</xdr:col>
      <xdr:colOff>518160</xdr:colOff>
      <xdr:row>41</xdr:row>
      <xdr:rowOff>152400</xdr:rowOff>
    </xdr:to>
    <xdr:pic>
      <xdr:nvPicPr>
        <xdr:cNvPr id="16964" name="Pilt 3" descr="Laskur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460" y="6847840"/>
          <a:ext cx="3114040" cy="703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886460</xdr:colOff>
      <xdr:row>38</xdr:row>
      <xdr:rowOff>27940</xdr:rowOff>
    </xdr:from>
    <xdr:to>
      <xdr:col>11</xdr:col>
      <xdr:colOff>45720</xdr:colOff>
      <xdr:row>42</xdr:row>
      <xdr:rowOff>65914</xdr:rowOff>
    </xdr:to>
    <xdr:pic>
      <xdr:nvPicPr>
        <xdr:cNvPr id="16965" name="Picture 7" descr="tiitlita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6800" y="6832600"/>
          <a:ext cx="2207260" cy="8304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579120</xdr:colOff>
      <xdr:row>31</xdr:row>
      <xdr:rowOff>160020</xdr:rowOff>
    </xdr:from>
    <xdr:to>
      <xdr:col>7</xdr:col>
      <xdr:colOff>251460</xdr:colOff>
      <xdr:row>37</xdr:row>
      <xdr:rowOff>175260</xdr:rowOff>
    </xdr:to>
    <xdr:pic>
      <xdr:nvPicPr>
        <xdr:cNvPr id="5" name="Pilt 4" descr="TARTUMAA SPORDILIIT"/>
        <xdr:cNvPicPr/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99460" y="6370320"/>
          <a:ext cx="1379220" cy="12039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41</xdr:row>
      <xdr:rowOff>7620</xdr:rowOff>
    </xdr:from>
    <xdr:to>
      <xdr:col>4</xdr:col>
      <xdr:colOff>83820</xdr:colOff>
      <xdr:row>44</xdr:row>
      <xdr:rowOff>83820</xdr:rowOff>
    </xdr:to>
    <xdr:pic>
      <xdr:nvPicPr>
        <xdr:cNvPr id="4" name="Pilt 3" descr="Laskur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940540"/>
          <a:ext cx="272034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83820</xdr:colOff>
      <xdr:row>40</xdr:row>
      <xdr:rowOff>38100</xdr:rowOff>
    </xdr:from>
    <xdr:to>
      <xdr:col>13</xdr:col>
      <xdr:colOff>25400</xdr:colOff>
      <xdr:row>46</xdr:row>
      <xdr:rowOff>76200</xdr:rowOff>
    </xdr:to>
    <xdr:pic>
      <xdr:nvPicPr>
        <xdr:cNvPr id="5" name="Picture 7" descr="tiitlita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7700" y="11803380"/>
          <a:ext cx="294386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220980</xdr:colOff>
      <xdr:row>33</xdr:row>
      <xdr:rowOff>15240</xdr:rowOff>
    </xdr:from>
    <xdr:to>
      <xdr:col>8</xdr:col>
      <xdr:colOff>373380</xdr:colOff>
      <xdr:row>40</xdr:row>
      <xdr:rowOff>83820</xdr:rowOff>
    </xdr:to>
    <xdr:pic>
      <xdr:nvPicPr>
        <xdr:cNvPr id="7" name="Pilt 6" descr="TARTUMAA SPORDILIIT"/>
        <xdr:cNvPicPr/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5280" y="6705600"/>
          <a:ext cx="1501140" cy="1333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25</xdr:row>
      <xdr:rowOff>0</xdr:rowOff>
    </xdr:from>
    <xdr:to>
      <xdr:col>4</xdr:col>
      <xdr:colOff>0</xdr:colOff>
      <xdr:row>28</xdr:row>
      <xdr:rowOff>101600</xdr:rowOff>
    </xdr:to>
    <xdr:pic>
      <xdr:nvPicPr>
        <xdr:cNvPr id="46098" name="Pilt 2" descr="Laskur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400" y="5283200"/>
          <a:ext cx="2794000" cy="59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393700</xdr:colOff>
      <xdr:row>25</xdr:row>
      <xdr:rowOff>12700</xdr:rowOff>
    </xdr:from>
    <xdr:to>
      <xdr:col>13</xdr:col>
      <xdr:colOff>0</xdr:colOff>
      <xdr:row>31</xdr:row>
      <xdr:rowOff>50800</xdr:rowOff>
    </xdr:to>
    <xdr:pic>
      <xdr:nvPicPr>
        <xdr:cNvPr id="46099" name="Picture 7" descr="tiitlita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6800" y="5295900"/>
          <a:ext cx="30353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853440</xdr:colOff>
      <xdr:row>18</xdr:row>
      <xdr:rowOff>167640</xdr:rowOff>
    </xdr:from>
    <xdr:to>
      <xdr:col>9</xdr:col>
      <xdr:colOff>175260</xdr:colOff>
      <xdr:row>25</xdr:row>
      <xdr:rowOff>22860</xdr:rowOff>
    </xdr:to>
    <xdr:pic>
      <xdr:nvPicPr>
        <xdr:cNvPr id="5" name="Pilt 4" descr="TARTUMAA SPORDILIIT"/>
        <xdr:cNvPicPr/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1420" y="3779520"/>
          <a:ext cx="1341120" cy="12115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54</xdr:row>
      <xdr:rowOff>7620</xdr:rowOff>
    </xdr:from>
    <xdr:to>
      <xdr:col>3</xdr:col>
      <xdr:colOff>449580</xdr:colOff>
      <xdr:row>57</xdr:row>
      <xdr:rowOff>53340</xdr:rowOff>
    </xdr:to>
    <xdr:pic>
      <xdr:nvPicPr>
        <xdr:cNvPr id="44079" name="Pilt 3" descr="Laskur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8542020"/>
          <a:ext cx="272034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617220</xdr:colOff>
      <xdr:row>52</xdr:row>
      <xdr:rowOff>22860</xdr:rowOff>
    </xdr:from>
    <xdr:to>
      <xdr:col>10</xdr:col>
      <xdr:colOff>254000</xdr:colOff>
      <xdr:row>57</xdr:row>
      <xdr:rowOff>137160</xdr:rowOff>
    </xdr:to>
    <xdr:pic>
      <xdr:nvPicPr>
        <xdr:cNvPr id="44080" name="Picture 7" descr="tiitlita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3780" y="10279380"/>
          <a:ext cx="294386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647700</xdr:colOff>
      <xdr:row>57</xdr:row>
      <xdr:rowOff>106680</xdr:rowOff>
    </xdr:from>
    <xdr:to>
      <xdr:col>6</xdr:col>
      <xdr:colOff>441960</xdr:colOff>
      <xdr:row>64</xdr:row>
      <xdr:rowOff>38100</xdr:rowOff>
    </xdr:to>
    <xdr:pic>
      <xdr:nvPicPr>
        <xdr:cNvPr id="4" name="Pilt 3" descr="TARTUMAA SPORDILIIT"/>
        <xdr:cNvPicPr/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4260" y="11292840"/>
          <a:ext cx="1303020" cy="11049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laskur.ee/et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laskur.ee/et/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tabSelected="1" workbookViewId="0">
      <selection activeCell="N13" sqref="N13"/>
    </sheetView>
  </sheetViews>
  <sheetFormatPr defaultColWidth="9.109375" defaultRowHeight="15.6" x14ac:dyDescent="0.3"/>
  <cols>
    <col min="1" max="1" width="6.44140625" style="3" bestFit="1" customWidth="1"/>
    <col min="2" max="2" width="14" style="1" bestFit="1" customWidth="1"/>
    <col min="3" max="3" width="14.44140625" style="1" customWidth="1"/>
    <col min="4" max="4" width="6" style="3" customWidth="1"/>
    <col min="5" max="5" width="17.88671875" style="1" bestFit="1" customWidth="1"/>
    <col min="6" max="7" width="4.109375" style="3" bestFit="1" customWidth="1"/>
    <col min="8" max="8" width="4" style="3" bestFit="1" customWidth="1"/>
    <col min="9" max="9" width="4.44140625" style="3" bestFit="1" customWidth="1"/>
    <col min="10" max="10" width="6.6640625" style="3" customWidth="1"/>
    <col min="11" max="11" width="4.44140625" style="3" bestFit="1" customWidth="1"/>
    <col min="12" max="12" width="6.77734375" style="1" bestFit="1" customWidth="1"/>
    <col min="13" max="16384" width="9.109375" style="1"/>
  </cols>
  <sheetData>
    <row r="1" spans="1:14" ht="17.399999999999999" x14ac:dyDescent="0.3">
      <c r="A1" s="86" t="s">
        <v>80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20"/>
    </row>
    <row r="2" spans="1:14" ht="17.399999999999999" x14ac:dyDescent="0.3">
      <c r="A2" s="86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20"/>
    </row>
    <row r="3" spans="1:14" ht="17.399999999999999" x14ac:dyDescent="0.3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20"/>
    </row>
    <row r="4" spans="1:14" x14ac:dyDescent="0.3">
      <c r="A4" s="87" t="s">
        <v>281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</row>
    <row r="5" spans="1:14" ht="17.399999999999999" x14ac:dyDescent="0.3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20"/>
    </row>
    <row r="6" spans="1:14" x14ac:dyDescent="0.3">
      <c r="A6" s="88" t="s">
        <v>81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21"/>
    </row>
    <row r="7" spans="1:14" x14ac:dyDescent="0.3">
      <c r="A7" s="89" t="s">
        <v>82</v>
      </c>
      <c r="B7" s="89"/>
      <c r="C7" s="89"/>
      <c r="D7" s="89"/>
      <c r="E7" s="89"/>
      <c r="F7" s="89"/>
      <c r="G7" s="89"/>
      <c r="H7" s="89"/>
      <c r="I7" s="89"/>
      <c r="J7" s="89"/>
      <c r="K7" s="89"/>
    </row>
    <row r="8" spans="1:14" x14ac:dyDescent="0.3">
      <c r="A8" s="9"/>
      <c r="B8" s="4"/>
      <c r="C8" s="4"/>
      <c r="D8" s="9"/>
      <c r="E8" s="4"/>
      <c r="F8" s="9"/>
      <c r="G8" s="9"/>
      <c r="H8" s="9"/>
      <c r="I8" s="9"/>
      <c r="J8" s="41"/>
      <c r="K8" s="9"/>
      <c r="N8" s="19"/>
    </row>
    <row r="9" spans="1:14" x14ac:dyDescent="0.3">
      <c r="A9" s="40" t="s">
        <v>1</v>
      </c>
      <c r="B9" s="85" t="s">
        <v>2</v>
      </c>
      <c r="C9" s="85"/>
      <c r="D9" s="40" t="s">
        <v>3</v>
      </c>
      <c r="E9" s="12" t="s">
        <v>4</v>
      </c>
      <c r="G9" s="85" t="s">
        <v>5</v>
      </c>
      <c r="H9" s="85"/>
      <c r="J9" s="40" t="s">
        <v>6</v>
      </c>
      <c r="K9" s="46" t="s">
        <v>36</v>
      </c>
    </row>
    <row r="10" spans="1:14" x14ac:dyDescent="0.3">
      <c r="A10" s="41" t="s">
        <v>8</v>
      </c>
      <c r="B10" s="74" t="s">
        <v>95</v>
      </c>
      <c r="C10" s="74" t="s">
        <v>16</v>
      </c>
      <c r="D10" s="3">
        <v>2009</v>
      </c>
      <c r="E10" s="1" t="s">
        <v>11</v>
      </c>
      <c r="G10" s="3">
        <v>89</v>
      </c>
      <c r="H10" s="3">
        <v>91</v>
      </c>
      <c r="J10" s="41">
        <f t="shared" ref="J10" si="0">SUM(E10:H10)</f>
        <v>180</v>
      </c>
      <c r="K10" s="3">
        <v>3</v>
      </c>
    </row>
    <row r="11" spans="1:14" x14ac:dyDescent="0.3">
      <c r="A11" s="41" t="s">
        <v>9</v>
      </c>
      <c r="B11" s="74" t="s">
        <v>138</v>
      </c>
      <c r="C11" s="74" t="s">
        <v>139</v>
      </c>
      <c r="D11" s="3">
        <v>2009</v>
      </c>
      <c r="E11" s="1" t="s">
        <v>62</v>
      </c>
      <c r="G11" s="3">
        <v>87</v>
      </c>
      <c r="H11" s="3">
        <v>88</v>
      </c>
      <c r="J11" s="48">
        <f>SUM(G11:H11)</f>
        <v>175</v>
      </c>
      <c r="K11" s="3">
        <v>5</v>
      </c>
    </row>
    <row r="12" spans="1:14" x14ac:dyDescent="0.3">
      <c r="A12" s="41" t="s">
        <v>10</v>
      </c>
      <c r="B12" s="74" t="s">
        <v>96</v>
      </c>
      <c r="C12" s="74" t="s">
        <v>97</v>
      </c>
      <c r="D12" s="3">
        <v>2010</v>
      </c>
      <c r="E12" s="1" t="s">
        <v>11</v>
      </c>
      <c r="G12" s="3">
        <v>70</v>
      </c>
      <c r="H12" s="3">
        <v>82</v>
      </c>
      <c r="J12" s="41">
        <f>SUM(E12:H12)</f>
        <v>152</v>
      </c>
      <c r="K12" s="3">
        <v>1</v>
      </c>
    </row>
    <row r="13" spans="1:14" x14ac:dyDescent="0.3">
      <c r="A13" s="9">
        <v>4</v>
      </c>
      <c r="B13" s="13" t="s">
        <v>87</v>
      </c>
      <c r="C13" s="13" t="s">
        <v>88</v>
      </c>
      <c r="D13" s="9">
        <v>2010</v>
      </c>
      <c r="E13" s="13" t="s">
        <v>89</v>
      </c>
      <c r="G13" s="9">
        <v>72</v>
      </c>
      <c r="H13" s="9">
        <v>76</v>
      </c>
      <c r="J13" s="41">
        <f>SUM(E13:H13)</f>
        <v>148</v>
      </c>
      <c r="K13" s="3">
        <v>1</v>
      </c>
    </row>
    <row r="14" spans="1:14" x14ac:dyDescent="0.3">
      <c r="A14" s="9">
        <v>5</v>
      </c>
      <c r="B14" s="13" t="s">
        <v>52</v>
      </c>
      <c r="C14" s="13" t="s">
        <v>106</v>
      </c>
      <c r="D14" s="3">
        <v>2008</v>
      </c>
      <c r="E14" s="1" t="s">
        <v>11</v>
      </c>
      <c r="G14" s="3">
        <v>79</v>
      </c>
      <c r="H14" s="3">
        <v>61</v>
      </c>
      <c r="J14" s="41">
        <f>SUM(E14:H14)</f>
        <v>140</v>
      </c>
    </row>
    <row r="15" spans="1:14" x14ac:dyDescent="0.3">
      <c r="A15" s="9">
        <v>6</v>
      </c>
      <c r="B15" s="13" t="s">
        <v>154</v>
      </c>
      <c r="C15" s="13" t="s">
        <v>155</v>
      </c>
      <c r="D15" s="9">
        <v>2010</v>
      </c>
      <c r="E15" s="4" t="s">
        <v>243</v>
      </c>
      <c r="G15" s="3">
        <v>71</v>
      </c>
      <c r="H15" s="3">
        <v>60</v>
      </c>
      <c r="J15" s="48">
        <f>SUM(E15:H15)</f>
        <v>131</v>
      </c>
      <c r="K15" s="26">
        <v>1</v>
      </c>
    </row>
    <row r="16" spans="1:14" x14ac:dyDescent="0.3">
      <c r="L16" s="40"/>
    </row>
    <row r="18" spans="1:12" x14ac:dyDescent="0.3">
      <c r="A18" s="51" t="s">
        <v>153</v>
      </c>
      <c r="B18"/>
      <c r="C18" s="4"/>
      <c r="D18" s="51"/>
      <c r="E18"/>
      <c r="J18" s="41"/>
      <c r="K18" s="34"/>
      <c r="L18" s="27"/>
    </row>
    <row r="19" spans="1:12" x14ac:dyDescent="0.3">
      <c r="A19" s="51" t="s">
        <v>131</v>
      </c>
      <c r="B19"/>
      <c r="C19"/>
      <c r="D19" s="2"/>
      <c r="E19"/>
      <c r="F19" s="9"/>
      <c r="G19" s="9"/>
      <c r="H19" s="9"/>
      <c r="I19" s="9"/>
      <c r="J19" s="41"/>
      <c r="K19" s="37"/>
      <c r="L19" s="27"/>
    </row>
    <row r="20" spans="1:12" x14ac:dyDescent="0.3">
      <c r="A20" s="51" t="s">
        <v>152</v>
      </c>
      <c r="B20"/>
      <c r="C20"/>
      <c r="D20" s="2"/>
      <c r="E20"/>
      <c r="F20" s="9"/>
      <c r="G20" s="9"/>
      <c r="H20" s="9"/>
      <c r="I20" s="9"/>
      <c r="J20" s="41"/>
      <c r="K20" s="37"/>
      <c r="L20" s="27"/>
    </row>
    <row r="21" spans="1:12" x14ac:dyDescent="0.3">
      <c r="A21" s="9"/>
      <c r="B21" s="4"/>
      <c r="C21" s="4"/>
      <c r="D21" s="9"/>
      <c r="E21" s="13"/>
      <c r="F21" s="9"/>
      <c r="G21" s="9"/>
      <c r="H21" s="9"/>
      <c r="I21" s="9"/>
      <c r="J21" s="41"/>
      <c r="K21" s="37"/>
      <c r="L21" s="27"/>
    </row>
    <row r="22" spans="1:12" x14ac:dyDescent="0.3">
      <c r="A22" s="43"/>
      <c r="B22" s="43"/>
      <c r="C22" s="44"/>
      <c r="D22" s="43"/>
      <c r="E22"/>
      <c r="F22" s="4"/>
      <c r="G22" s="44"/>
      <c r="H22" s="44"/>
      <c r="I22" s="44"/>
      <c r="J22" s="45"/>
      <c r="K22" s="1"/>
    </row>
  </sheetData>
  <mergeCells count="7">
    <mergeCell ref="B9:C9"/>
    <mergeCell ref="G9:H9"/>
    <mergeCell ref="A1:K1"/>
    <mergeCell ref="A2:K2"/>
    <mergeCell ref="A4:M4"/>
    <mergeCell ref="A6:K6"/>
    <mergeCell ref="A7:K7"/>
  </mergeCells>
  <pageMargins left="0.7" right="0.7" top="0.75" bottom="0.75" header="0.3" footer="0.3"/>
  <pageSetup paperSize="9" orientation="portrait" horizontalDpi="360" verticalDpi="36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9"/>
  <sheetViews>
    <sheetView topLeftCell="A4" zoomScaleNormal="100" workbookViewId="0">
      <selection activeCell="M20" sqref="M20"/>
    </sheetView>
  </sheetViews>
  <sheetFormatPr defaultColWidth="8.77734375" defaultRowHeight="13.2" x14ac:dyDescent="0.25"/>
  <cols>
    <col min="1" max="1" width="5.33203125" style="2" customWidth="1"/>
    <col min="2" max="2" width="13.77734375" customWidth="1"/>
    <col min="3" max="3" width="16" customWidth="1"/>
    <col min="4" max="4" width="6.6640625" style="2" customWidth="1"/>
    <col min="5" max="5" width="15.44140625" bestFit="1" customWidth="1"/>
    <col min="6" max="10" width="3.21875" style="2" bestFit="1" customWidth="1"/>
    <col min="11" max="11" width="3.21875" style="36" bestFit="1" customWidth="1"/>
    <col min="12" max="12" width="6.5546875" style="2" bestFit="1" customWidth="1"/>
    <col min="13" max="13" width="4.44140625" bestFit="1" customWidth="1"/>
    <col min="14" max="14" width="5.77734375" bestFit="1" customWidth="1"/>
  </cols>
  <sheetData>
    <row r="1" spans="1:24" ht="17.399999999999999" x14ac:dyDescent="0.3">
      <c r="A1" s="86" t="s">
        <v>80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24" ht="17.399999999999999" x14ac:dyDescent="0.3">
      <c r="A2" s="86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</row>
    <row r="3" spans="1:24" ht="17.399999999999999" x14ac:dyDescent="0.3">
      <c r="A3" s="65"/>
      <c r="B3" s="65"/>
      <c r="C3" s="65"/>
      <c r="D3" s="65"/>
      <c r="E3" s="65"/>
      <c r="F3" s="65"/>
      <c r="G3" s="65"/>
      <c r="H3" s="65"/>
      <c r="I3" s="65"/>
      <c r="J3" s="65"/>
      <c r="K3" s="32"/>
      <c r="L3" s="65"/>
    </row>
    <row r="4" spans="1:24" ht="13.8" x14ac:dyDescent="0.3">
      <c r="A4" s="87" t="s">
        <v>281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</row>
    <row r="5" spans="1:24" ht="15.6" x14ac:dyDescent="0.3">
      <c r="A5" s="95" t="s">
        <v>84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X5" s="71"/>
    </row>
    <row r="6" spans="1:24" ht="15.6" x14ac:dyDescent="0.3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5"/>
    </row>
    <row r="7" spans="1:24" ht="15.6" x14ac:dyDescent="0.3">
      <c r="A7" s="93" t="s">
        <v>25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22"/>
    </row>
    <row r="8" spans="1:24" ht="15.6" x14ac:dyDescent="0.3">
      <c r="A8" s="77" t="s">
        <v>1</v>
      </c>
      <c r="B8" s="77" t="s">
        <v>195</v>
      </c>
      <c r="C8" s="77" t="s">
        <v>196</v>
      </c>
      <c r="D8" s="77" t="s">
        <v>197</v>
      </c>
      <c r="E8" s="77" t="s">
        <v>4</v>
      </c>
      <c r="F8" s="94" t="s">
        <v>5</v>
      </c>
      <c r="G8" s="97"/>
      <c r="H8" s="97"/>
      <c r="I8" s="97"/>
      <c r="J8" s="97"/>
      <c r="K8" s="97"/>
      <c r="L8" s="77" t="s">
        <v>198</v>
      </c>
      <c r="M8" s="72" t="s">
        <v>36</v>
      </c>
      <c r="N8" s="72" t="s">
        <v>7</v>
      </c>
    </row>
    <row r="9" spans="1:24" ht="15.6" x14ac:dyDescent="0.3">
      <c r="A9" s="63" t="s">
        <v>8</v>
      </c>
      <c r="B9" s="74" t="s">
        <v>201</v>
      </c>
      <c r="C9" s="74" t="s">
        <v>202</v>
      </c>
      <c r="D9" s="3">
        <v>1982</v>
      </c>
      <c r="E9" s="1" t="s">
        <v>43</v>
      </c>
      <c r="F9" s="3">
        <v>91</v>
      </c>
      <c r="G9" s="3">
        <v>93</v>
      </c>
      <c r="H9" s="3">
        <v>97</v>
      </c>
      <c r="I9" s="3">
        <v>96</v>
      </c>
      <c r="J9" s="3">
        <v>94</v>
      </c>
      <c r="K9" s="3">
        <v>95</v>
      </c>
      <c r="L9" s="63">
        <v>566</v>
      </c>
      <c r="M9" s="78">
        <v>18</v>
      </c>
      <c r="N9" s="9" t="s">
        <v>8</v>
      </c>
    </row>
    <row r="10" spans="1:24" ht="15.6" x14ac:dyDescent="0.3">
      <c r="A10" s="63" t="s">
        <v>9</v>
      </c>
      <c r="B10" s="74" t="s">
        <v>203</v>
      </c>
      <c r="C10" s="74" t="s">
        <v>204</v>
      </c>
      <c r="D10" s="3">
        <v>1976</v>
      </c>
      <c r="E10" s="1" t="s">
        <v>51</v>
      </c>
      <c r="F10" s="3">
        <v>96</v>
      </c>
      <c r="G10" s="3">
        <v>95</v>
      </c>
      <c r="H10" s="3">
        <v>94</v>
      </c>
      <c r="I10" s="3">
        <v>91</v>
      </c>
      <c r="J10" s="3">
        <v>93</v>
      </c>
      <c r="K10" s="3">
        <v>96</v>
      </c>
      <c r="L10" s="63">
        <v>565</v>
      </c>
      <c r="M10" s="78">
        <v>14</v>
      </c>
      <c r="N10" s="9" t="s">
        <v>8</v>
      </c>
    </row>
    <row r="11" spans="1:24" ht="15.6" x14ac:dyDescent="0.3">
      <c r="A11" s="63" t="s">
        <v>10</v>
      </c>
      <c r="B11" s="74" t="s">
        <v>205</v>
      </c>
      <c r="C11" s="74" t="s">
        <v>206</v>
      </c>
      <c r="D11" s="3">
        <v>1976</v>
      </c>
      <c r="E11" s="1" t="s">
        <v>13</v>
      </c>
      <c r="F11" s="3">
        <v>96</v>
      </c>
      <c r="G11" s="3">
        <v>93</v>
      </c>
      <c r="H11" s="3">
        <v>93</v>
      </c>
      <c r="I11" s="3">
        <v>91</v>
      </c>
      <c r="J11" s="3">
        <v>93</v>
      </c>
      <c r="K11" s="3">
        <v>97</v>
      </c>
      <c r="L11" s="63">
        <v>563</v>
      </c>
      <c r="M11" s="78">
        <v>14</v>
      </c>
      <c r="N11" s="9" t="s">
        <v>8</v>
      </c>
      <c r="X11" s="71"/>
    </row>
    <row r="12" spans="1:24" s="22" customFormat="1" ht="15.6" x14ac:dyDescent="0.3">
      <c r="A12" s="3" t="s">
        <v>162</v>
      </c>
      <c r="B12" s="1" t="s">
        <v>207</v>
      </c>
      <c r="C12" s="1" t="s">
        <v>208</v>
      </c>
      <c r="D12" s="3">
        <v>1974</v>
      </c>
      <c r="E12" s="1" t="s">
        <v>51</v>
      </c>
      <c r="F12" s="3">
        <v>96</v>
      </c>
      <c r="G12" s="3">
        <v>93</v>
      </c>
      <c r="H12" s="3">
        <v>94</v>
      </c>
      <c r="I12" s="3">
        <v>93</v>
      </c>
      <c r="J12" s="3">
        <v>90</v>
      </c>
      <c r="K12" s="3">
        <v>92</v>
      </c>
      <c r="L12" s="63">
        <v>558</v>
      </c>
      <c r="M12" s="78">
        <v>6</v>
      </c>
      <c r="N12" s="9" t="s">
        <v>8</v>
      </c>
    </row>
    <row r="13" spans="1:24" ht="15.6" x14ac:dyDescent="0.3">
      <c r="A13" s="3" t="s">
        <v>163</v>
      </c>
      <c r="B13" s="1" t="s">
        <v>209</v>
      </c>
      <c r="C13" s="1" t="s">
        <v>210</v>
      </c>
      <c r="D13" s="3">
        <v>1985</v>
      </c>
      <c r="E13" s="1" t="s">
        <v>79</v>
      </c>
      <c r="F13" s="3">
        <v>90</v>
      </c>
      <c r="G13" s="3">
        <v>95</v>
      </c>
      <c r="H13" s="3">
        <v>93</v>
      </c>
      <c r="I13" s="3">
        <v>93</v>
      </c>
      <c r="J13" s="3">
        <v>91</v>
      </c>
      <c r="K13" s="3">
        <v>94</v>
      </c>
      <c r="L13" s="63">
        <v>556</v>
      </c>
      <c r="M13" s="78">
        <v>10</v>
      </c>
      <c r="N13" s="9" t="s">
        <v>8</v>
      </c>
    </row>
    <row r="14" spans="1:24" ht="15.6" x14ac:dyDescent="0.3">
      <c r="A14" s="3" t="s">
        <v>164</v>
      </c>
      <c r="B14" s="1" t="s">
        <v>67</v>
      </c>
      <c r="C14" s="1" t="s">
        <v>211</v>
      </c>
      <c r="D14" s="3">
        <v>1972</v>
      </c>
      <c r="E14" s="1" t="s">
        <v>40</v>
      </c>
      <c r="F14" s="3">
        <v>95</v>
      </c>
      <c r="G14" s="3">
        <v>90</v>
      </c>
      <c r="H14" s="3">
        <v>91</v>
      </c>
      <c r="I14" s="3">
        <v>91</v>
      </c>
      <c r="J14" s="3">
        <v>94</v>
      </c>
      <c r="K14" s="3">
        <v>92</v>
      </c>
      <c r="L14" s="63">
        <v>553</v>
      </c>
      <c r="M14" s="78">
        <v>14</v>
      </c>
      <c r="N14" s="9" t="s">
        <v>9</v>
      </c>
    </row>
    <row r="15" spans="1:24" ht="15.6" x14ac:dyDescent="0.3">
      <c r="A15" s="3" t="s">
        <v>167</v>
      </c>
      <c r="B15" s="1" t="s">
        <v>212</v>
      </c>
      <c r="C15" s="1" t="s">
        <v>213</v>
      </c>
      <c r="D15" s="3">
        <v>1973</v>
      </c>
      <c r="E15" s="1" t="s">
        <v>214</v>
      </c>
      <c r="F15" s="3">
        <v>89</v>
      </c>
      <c r="G15" s="3">
        <v>90</v>
      </c>
      <c r="H15" s="3">
        <v>92</v>
      </c>
      <c r="I15" s="3">
        <v>91</v>
      </c>
      <c r="J15" s="3">
        <v>92</v>
      </c>
      <c r="K15" s="3">
        <v>94</v>
      </c>
      <c r="L15" s="63">
        <v>548</v>
      </c>
      <c r="M15" s="78">
        <v>11</v>
      </c>
      <c r="N15" s="9" t="s">
        <v>9</v>
      </c>
    </row>
    <row r="16" spans="1:24" ht="15.6" x14ac:dyDescent="0.3">
      <c r="A16" s="3" t="s">
        <v>168</v>
      </c>
      <c r="B16" s="1" t="s">
        <v>215</v>
      </c>
      <c r="C16" s="1" t="s">
        <v>216</v>
      </c>
      <c r="D16" s="3">
        <v>1980</v>
      </c>
      <c r="E16" s="1" t="s">
        <v>43</v>
      </c>
      <c r="F16" s="3">
        <v>92</v>
      </c>
      <c r="G16" s="3">
        <v>87</v>
      </c>
      <c r="H16" s="3">
        <v>94</v>
      </c>
      <c r="I16" s="3">
        <v>89</v>
      </c>
      <c r="J16" s="3">
        <v>88</v>
      </c>
      <c r="K16" s="3">
        <v>92</v>
      </c>
      <c r="L16" s="63">
        <v>542</v>
      </c>
      <c r="M16" s="78">
        <v>7</v>
      </c>
      <c r="N16" s="9" t="s">
        <v>9</v>
      </c>
    </row>
    <row r="17" spans="1:14" ht="15.6" x14ac:dyDescent="0.3">
      <c r="A17" s="3" t="s">
        <v>171</v>
      </c>
      <c r="B17" s="1" t="s">
        <v>217</v>
      </c>
      <c r="C17" s="1" t="s">
        <v>218</v>
      </c>
      <c r="D17" s="3">
        <v>1973</v>
      </c>
      <c r="E17" s="1" t="s">
        <v>13</v>
      </c>
      <c r="F17" s="3">
        <v>91</v>
      </c>
      <c r="G17" s="3">
        <v>88</v>
      </c>
      <c r="H17" s="3">
        <v>89</v>
      </c>
      <c r="I17" s="3">
        <v>90</v>
      </c>
      <c r="J17" s="3">
        <v>92</v>
      </c>
      <c r="K17" s="3">
        <v>92</v>
      </c>
      <c r="L17" s="63">
        <v>542</v>
      </c>
      <c r="M17" s="78">
        <v>4</v>
      </c>
      <c r="N17" s="9" t="s">
        <v>9</v>
      </c>
    </row>
    <row r="18" spans="1:14" ht="15.6" x14ac:dyDescent="0.3">
      <c r="A18" s="3" t="s">
        <v>172</v>
      </c>
      <c r="B18" s="1" t="s">
        <v>28</v>
      </c>
      <c r="C18" s="1" t="s">
        <v>29</v>
      </c>
      <c r="D18" s="3">
        <v>1974</v>
      </c>
      <c r="E18" s="1" t="s">
        <v>13</v>
      </c>
      <c r="F18" s="3">
        <v>83</v>
      </c>
      <c r="G18" s="3">
        <v>90</v>
      </c>
      <c r="H18" s="3">
        <v>83</v>
      </c>
      <c r="I18" s="3">
        <v>90</v>
      </c>
      <c r="J18" s="3">
        <v>89</v>
      </c>
      <c r="K18" s="3">
        <v>89</v>
      </c>
      <c r="L18" s="63">
        <v>524</v>
      </c>
      <c r="M18" s="78">
        <v>3</v>
      </c>
      <c r="N18" s="25"/>
    </row>
    <row r="19" spans="1:14" ht="15.6" x14ac:dyDescent="0.3">
      <c r="A19" s="3" t="s">
        <v>175</v>
      </c>
      <c r="B19" s="1" t="s">
        <v>219</v>
      </c>
      <c r="C19" s="1" t="s">
        <v>220</v>
      </c>
      <c r="D19" s="3">
        <v>1974</v>
      </c>
      <c r="E19" s="1" t="s">
        <v>263</v>
      </c>
      <c r="F19" s="3">
        <v>87</v>
      </c>
      <c r="G19" s="3">
        <v>87</v>
      </c>
      <c r="H19" s="3">
        <v>92</v>
      </c>
      <c r="I19" s="3">
        <v>88</v>
      </c>
      <c r="J19" s="3">
        <v>83</v>
      </c>
      <c r="K19" s="3">
        <v>84</v>
      </c>
      <c r="L19" s="63">
        <v>521</v>
      </c>
      <c r="M19" s="78">
        <v>3</v>
      </c>
      <c r="N19" s="25"/>
    </row>
    <row r="20" spans="1:14" ht="15.6" x14ac:dyDescent="0.3">
      <c r="A20" s="3" t="s">
        <v>177</v>
      </c>
      <c r="B20" s="1" t="s">
        <v>221</v>
      </c>
      <c r="C20" s="1" t="s">
        <v>222</v>
      </c>
      <c r="D20" s="3">
        <v>1966</v>
      </c>
      <c r="E20" s="1" t="s">
        <v>231</v>
      </c>
      <c r="F20" s="3">
        <v>83</v>
      </c>
      <c r="G20" s="3">
        <v>85</v>
      </c>
      <c r="H20" s="3">
        <v>89</v>
      </c>
      <c r="I20" s="3">
        <v>90</v>
      </c>
      <c r="J20" s="3">
        <v>87</v>
      </c>
      <c r="K20" s="3">
        <v>83</v>
      </c>
      <c r="L20" s="63">
        <v>517</v>
      </c>
      <c r="M20" s="78">
        <v>3</v>
      </c>
      <c r="N20" s="25"/>
    </row>
    <row r="21" spans="1:14" ht="15.6" x14ac:dyDescent="0.3">
      <c r="A21" s="3" t="s">
        <v>180</v>
      </c>
      <c r="B21" s="1" t="s">
        <v>223</v>
      </c>
      <c r="C21" s="1" t="s">
        <v>224</v>
      </c>
      <c r="D21" s="3">
        <v>1979</v>
      </c>
      <c r="E21" s="1" t="s">
        <v>225</v>
      </c>
      <c r="F21" s="3">
        <v>81</v>
      </c>
      <c r="G21" s="3">
        <v>81</v>
      </c>
      <c r="H21" s="3">
        <v>87</v>
      </c>
      <c r="I21" s="3">
        <v>85</v>
      </c>
      <c r="J21" s="3">
        <v>87</v>
      </c>
      <c r="K21" s="3">
        <v>86</v>
      </c>
      <c r="L21" s="63">
        <v>507</v>
      </c>
      <c r="M21" s="78">
        <v>4</v>
      </c>
      <c r="N21" s="25"/>
    </row>
    <row r="22" spans="1:14" ht="15.6" x14ac:dyDescent="0.3">
      <c r="A22" s="3" t="s">
        <v>181</v>
      </c>
      <c r="B22" s="1" t="s">
        <v>226</v>
      </c>
      <c r="C22" s="1" t="s">
        <v>227</v>
      </c>
      <c r="D22" s="3">
        <v>1968</v>
      </c>
      <c r="E22" s="1" t="s">
        <v>62</v>
      </c>
      <c r="F22" s="3">
        <v>79</v>
      </c>
      <c r="G22" s="3">
        <v>83</v>
      </c>
      <c r="H22" s="3">
        <v>87</v>
      </c>
      <c r="I22" s="3">
        <v>86</v>
      </c>
      <c r="J22" s="3">
        <v>84</v>
      </c>
      <c r="K22" s="3">
        <v>83</v>
      </c>
      <c r="L22" s="63">
        <v>502</v>
      </c>
      <c r="M22" s="78">
        <v>3</v>
      </c>
      <c r="N22" s="25"/>
    </row>
    <row r="23" spans="1:14" ht="15.6" x14ac:dyDescent="0.3">
      <c r="A23" s="3" t="s">
        <v>184</v>
      </c>
      <c r="B23" s="1" t="s">
        <v>228</v>
      </c>
      <c r="C23" s="1" t="s">
        <v>229</v>
      </c>
      <c r="D23" s="3">
        <v>1974</v>
      </c>
      <c r="E23" s="1" t="s">
        <v>62</v>
      </c>
      <c r="F23" s="3">
        <v>77</v>
      </c>
      <c r="G23" s="3">
        <v>81</v>
      </c>
      <c r="H23" s="3">
        <v>82</v>
      </c>
      <c r="I23" s="3">
        <v>84</v>
      </c>
      <c r="J23" s="3">
        <v>81</v>
      </c>
      <c r="K23" s="3">
        <v>85</v>
      </c>
      <c r="L23" s="63">
        <v>490</v>
      </c>
      <c r="M23" s="78">
        <v>5</v>
      </c>
      <c r="N23" s="25"/>
    </row>
    <row r="24" spans="1:14" ht="15.6" x14ac:dyDescent="0.3">
      <c r="A24" s="3" t="s">
        <v>187</v>
      </c>
      <c r="B24" s="1" t="s">
        <v>72</v>
      </c>
      <c r="C24" s="1" t="s">
        <v>73</v>
      </c>
      <c r="D24" s="3">
        <v>1999</v>
      </c>
      <c r="E24" s="1" t="s">
        <v>62</v>
      </c>
      <c r="F24" s="3">
        <v>79</v>
      </c>
      <c r="G24" s="3">
        <v>76</v>
      </c>
      <c r="H24" s="3">
        <v>84</v>
      </c>
      <c r="I24" s="3">
        <v>82</v>
      </c>
      <c r="J24" s="3">
        <v>77</v>
      </c>
      <c r="K24" s="3">
        <v>80</v>
      </c>
      <c r="L24" s="63">
        <v>478</v>
      </c>
      <c r="M24" s="78">
        <v>2</v>
      </c>
      <c r="N24" s="25"/>
    </row>
    <row r="25" spans="1:14" ht="15.6" x14ac:dyDescent="0.3">
      <c r="A25" s="3" t="s">
        <v>188</v>
      </c>
      <c r="B25" s="1" t="s">
        <v>17</v>
      </c>
      <c r="C25" s="1" t="s">
        <v>230</v>
      </c>
      <c r="D25" s="3">
        <v>1967</v>
      </c>
      <c r="E25" s="1" t="s">
        <v>43</v>
      </c>
      <c r="F25" s="3">
        <v>82</v>
      </c>
      <c r="G25" s="3">
        <v>76</v>
      </c>
      <c r="H25" s="3">
        <v>84</v>
      </c>
      <c r="I25" s="3">
        <v>77</v>
      </c>
      <c r="J25" s="3">
        <v>79</v>
      </c>
      <c r="K25" s="3">
        <v>73</v>
      </c>
      <c r="L25" s="63">
        <v>471</v>
      </c>
      <c r="M25" s="78">
        <v>2</v>
      </c>
      <c r="N25" s="25"/>
    </row>
    <row r="27" spans="1:14" ht="15.6" x14ac:dyDescent="0.3">
      <c r="A27" s="66" t="s">
        <v>130</v>
      </c>
      <c r="C27" s="4"/>
      <c r="D27" s="66"/>
    </row>
    <row r="28" spans="1:14" ht="15.6" x14ac:dyDescent="0.3">
      <c r="A28" s="66" t="s">
        <v>131</v>
      </c>
      <c r="D28" s="66"/>
    </row>
    <row r="29" spans="1:14" ht="15.6" x14ac:dyDescent="0.3">
      <c r="A29" s="66" t="s">
        <v>132</v>
      </c>
      <c r="D29" s="66"/>
    </row>
  </sheetData>
  <mergeCells count="6">
    <mergeCell ref="F8:K8"/>
    <mergeCell ref="A1:L1"/>
    <mergeCell ref="A2:L2"/>
    <mergeCell ref="A4:M4"/>
    <mergeCell ref="A5:N5"/>
    <mergeCell ref="A7:M7"/>
  </mergeCells>
  <pageMargins left="0.7" right="0.7" top="0.75" bottom="0.75" header="0.3" footer="0.3"/>
  <pageSetup paperSize="9" scale="84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topLeftCell="A4" workbookViewId="0">
      <selection activeCell="A28" sqref="A28"/>
    </sheetView>
  </sheetViews>
  <sheetFormatPr defaultColWidth="9.109375" defaultRowHeight="15.6" x14ac:dyDescent="0.3"/>
  <cols>
    <col min="1" max="1" width="6.44140625" style="3" bestFit="1" customWidth="1"/>
    <col min="2" max="2" width="14" style="1" bestFit="1" customWidth="1"/>
    <col min="3" max="3" width="14.44140625" style="1" customWidth="1"/>
    <col min="4" max="4" width="6" style="3" customWidth="1"/>
    <col min="5" max="5" width="17.88671875" style="1" bestFit="1" customWidth="1"/>
    <col min="6" max="6" width="4.109375" style="3" bestFit="1" customWidth="1"/>
    <col min="7" max="8" width="4.33203125" style="3" bestFit="1" customWidth="1"/>
    <col min="9" max="9" width="4.44140625" style="3" bestFit="1" customWidth="1"/>
    <col min="10" max="10" width="6.6640625" style="3" customWidth="1"/>
    <col min="11" max="11" width="4.44140625" style="3" bestFit="1" customWidth="1"/>
    <col min="12" max="12" width="6.77734375" style="1" bestFit="1" customWidth="1"/>
    <col min="13" max="16384" width="9.109375" style="1"/>
  </cols>
  <sheetData>
    <row r="1" spans="1:14" ht="17.399999999999999" x14ac:dyDescent="0.3">
      <c r="A1" s="86" t="s">
        <v>80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20"/>
    </row>
    <row r="2" spans="1:14" ht="17.399999999999999" x14ac:dyDescent="0.3">
      <c r="A2" s="86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20"/>
    </row>
    <row r="3" spans="1:14" ht="17.399999999999999" x14ac:dyDescent="0.3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20"/>
    </row>
    <row r="4" spans="1:14" x14ac:dyDescent="0.3">
      <c r="A4" s="87" t="s">
        <v>281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</row>
    <row r="5" spans="1:14" ht="17.399999999999999" x14ac:dyDescent="0.3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20"/>
    </row>
    <row r="6" spans="1:14" x14ac:dyDescent="0.3">
      <c r="A6" s="88" t="s">
        <v>81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21"/>
    </row>
    <row r="7" spans="1:14" x14ac:dyDescent="0.3">
      <c r="A7" s="89" t="s">
        <v>94</v>
      </c>
      <c r="B7" s="89"/>
      <c r="C7" s="89"/>
      <c r="D7" s="89"/>
      <c r="E7" s="89"/>
      <c r="F7" s="89"/>
      <c r="G7" s="89"/>
      <c r="H7" s="89"/>
      <c r="I7" s="89"/>
      <c r="J7" s="89"/>
      <c r="K7" s="89"/>
    </row>
    <row r="8" spans="1:14" x14ac:dyDescent="0.3">
      <c r="A8" s="9"/>
      <c r="B8" s="4"/>
      <c r="C8" s="4"/>
      <c r="D8" s="9"/>
      <c r="E8" s="4"/>
      <c r="F8" s="9"/>
      <c r="G8" s="9"/>
      <c r="H8" s="9"/>
      <c r="I8" s="9"/>
      <c r="J8" s="41"/>
      <c r="K8" s="9"/>
      <c r="N8" s="19"/>
    </row>
    <row r="9" spans="1:14" x14ac:dyDescent="0.3">
      <c r="A9" s="40" t="s">
        <v>1</v>
      </c>
      <c r="B9" s="85" t="s">
        <v>2</v>
      </c>
      <c r="C9" s="85"/>
      <c r="D9" s="40" t="s">
        <v>3</v>
      </c>
      <c r="E9" s="12" t="s">
        <v>4</v>
      </c>
      <c r="G9" s="85" t="s">
        <v>5</v>
      </c>
      <c r="H9" s="85"/>
      <c r="J9" s="40" t="s">
        <v>6</v>
      </c>
      <c r="K9" s="46" t="s">
        <v>36</v>
      </c>
    </row>
    <row r="10" spans="1:14" x14ac:dyDescent="0.3">
      <c r="A10" s="41" t="s">
        <v>8</v>
      </c>
      <c r="B10" s="74" t="s">
        <v>109</v>
      </c>
      <c r="C10" s="74" t="s">
        <v>142</v>
      </c>
      <c r="D10" s="3">
        <v>2005</v>
      </c>
      <c r="E10" s="1" t="s">
        <v>13</v>
      </c>
      <c r="G10" s="62">
        <v>100</v>
      </c>
      <c r="H10" s="62">
        <v>100</v>
      </c>
      <c r="J10" s="62">
        <v>200</v>
      </c>
      <c r="K10" s="3">
        <v>20</v>
      </c>
    </row>
    <row r="11" spans="1:14" x14ac:dyDescent="0.3">
      <c r="A11" s="41" t="s">
        <v>9</v>
      </c>
      <c r="B11" s="74" t="s">
        <v>143</v>
      </c>
      <c r="C11" s="74" t="s">
        <v>144</v>
      </c>
      <c r="D11" s="3">
        <v>2006</v>
      </c>
      <c r="E11" s="1" t="s">
        <v>13</v>
      </c>
      <c r="G11" s="62">
        <v>100</v>
      </c>
      <c r="H11" s="3">
        <v>99</v>
      </c>
      <c r="J11" s="63">
        <v>199</v>
      </c>
      <c r="K11" s="3">
        <v>14</v>
      </c>
    </row>
    <row r="12" spans="1:14" x14ac:dyDescent="0.3">
      <c r="A12" s="41" t="s">
        <v>10</v>
      </c>
      <c r="B12" s="74" t="s">
        <v>109</v>
      </c>
      <c r="C12" s="74" t="s">
        <v>110</v>
      </c>
      <c r="D12" s="3">
        <v>2004</v>
      </c>
      <c r="E12" s="1" t="s">
        <v>11</v>
      </c>
      <c r="G12" s="9">
        <v>99</v>
      </c>
      <c r="H12" s="9">
        <v>99</v>
      </c>
      <c r="I12" s="9"/>
      <c r="J12" s="47">
        <f t="shared" ref="J12:J18" si="0">SUM(E12:H12)</f>
        <v>198</v>
      </c>
      <c r="K12" s="9">
        <v>12</v>
      </c>
    </row>
    <row r="13" spans="1:14" x14ac:dyDescent="0.3">
      <c r="A13" s="9">
        <v>4</v>
      </c>
      <c r="B13" s="1" t="s">
        <v>98</v>
      </c>
      <c r="C13" s="1" t="s">
        <v>99</v>
      </c>
      <c r="D13" s="3">
        <v>2005</v>
      </c>
      <c r="E13" s="1" t="s">
        <v>11</v>
      </c>
      <c r="G13" s="9">
        <v>98</v>
      </c>
      <c r="H13" s="9">
        <v>98</v>
      </c>
      <c r="I13" s="9"/>
      <c r="J13" s="41">
        <f t="shared" si="0"/>
        <v>196</v>
      </c>
      <c r="K13" s="9">
        <v>9</v>
      </c>
    </row>
    <row r="14" spans="1:14" x14ac:dyDescent="0.3">
      <c r="A14" s="3">
        <v>5</v>
      </c>
      <c r="B14" s="1" t="s">
        <v>63</v>
      </c>
      <c r="C14" s="1" t="s">
        <v>64</v>
      </c>
      <c r="D14" s="3">
        <v>2004</v>
      </c>
      <c r="E14" s="64" t="s">
        <v>146</v>
      </c>
      <c r="G14" s="3">
        <v>95</v>
      </c>
      <c r="H14" s="3">
        <v>99</v>
      </c>
      <c r="J14" s="48">
        <f t="shared" si="0"/>
        <v>194</v>
      </c>
      <c r="K14" s="3">
        <v>12</v>
      </c>
    </row>
    <row r="15" spans="1:14" x14ac:dyDescent="0.3">
      <c r="A15" s="9">
        <v>6</v>
      </c>
      <c r="B15" s="1" t="s">
        <v>140</v>
      </c>
      <c r="C15" s="1" t="s">
        <v>141</v>
      </c>
      <c r="D15" s="3">
        <v>2004</v>
      </c>
      <c r="E15" s="1" t="s">
        <v>43</v>
      </c>
      <c r="G15" s="9">
        <v>96</v>
      </c>
      <c r="H15" s="9">
        <v>98</v>
      </c>
      <c r="I15" s="9"/>
      <c r="J15" s="48">
        <f t="shared" si="0"/>
        <v>194</v>
      </c>
      <c r="K15" s="3">
        <v>12</v>
      </c>
    </row>
    <row r="16" spans="1:14" x14ac:dyDescent="0.3">
      <c r="A16" s="9">
        <v>7</v>
      </c>
      <c r="B16" s="13" t="s">
        <v>151</v>
      </c>
      <c r="C16" s="13" t="s">
        <v>69</v>
      </c>
      <c r="D16" s="9">
        <v>2003</v>
      </c>
      <c r="E16" s="64" t="s">
        <v>146</v>
      </c>
      <c r="F16" s="9"/>
      <c r="G16" s="62">
        <v>100</v>
      </c>
      <c r="H16" s="9">
        <v>94</v>
      </c>
      <c r="I16" s="9"/>
      <c r="J16" s="41">
        <f t="shared" si="0"/>
        <v>194</v>
      </c>
      <c r="K16" s="9">
        <v>13</v>
      </c>
    </row>
    <row r="17" spans="1:12" x14ac:dyDescent="0.3">
      <c r="A17" s="3">
        <v>8</v>
      </c>
      <c r="B17" s="13" t="s">
        <v>85</v>
      </c>
      <c r="C17" s="13" t="s">
        <v>86</v>
      </c>
      <c r="D17" s="9">
        <v>2006</v>
      </c>
      <c r="E17" s="13" t="s">
        <v>11</v>
      </c>
      <c r="F17" s="9"/>
      <c r="G17" s="9">
        <v>96</v>
      </c>
      <c r="H17" s="9">
        <v>97</v>
      </c>
      <c r="I17" s="9"/>
      <c r="J17" s="48">
        <f t="shared" si="0"/>
        <v>193</v>
      </c>
      <c r="K17" s="9">
        <v>8</v>
      </c>
    </row>
    <row r="18" spans="1:12" x14ac:dyDescent="0.3">
      <c r="A18" s="9">
        <v>9</v>
      </c>
      <c r="B18" s="13" t="s">
        <v>147</v>
      </c>
      <c r="C18" s="13" t="s">
        <v>148</v>
      </c>
      <c r="D18" s="9">
        <v>2006</v>
      </c>
      <c r="E18" s="64" t="s">
        <v>146</v>
      </c>
      <c r="G18" s="3">
        <v>93</v>
      </c>
      <c r="H18" s="3">
        <v>99</v>
      </c>
      <c r="J18" s="41">
        <f t="shared" si="0"/>
        <v>192</v>
      </c>
      <c r="K18" s="3">
        <v>7</v>
      </c>
    </row>
    <row r="19" spans="1:12" x14ac:dyDescent="0.3">
      <c r="A19" s="9">
        <v>10</v>
      </c>
      <c r="B19" s="1" t="s">
        <v>49</v>
      </c>
      <c r="C19" s="1" t="s">
        <v>50</v>
      </c>
      <c r="D19" s="3">
        <v>2004</v>
      </c>
      <c r="E19" s="1" t="s">
        <v>11</v>
      </c>
      <c r="F19" s="1"/>
      <c r="G19" s="3">
        <v>95</v>
      </c>
      <c r="H19" s="3">
        <v>95</v>
      </c>
      <c r="I19" s="1"/>
      <c r="J19" s="48">
        <f>SUM(G19:H19)</f>
        <v>190</v>
      </c>
      <c r="K19" s="3">
        <v>10</v>
      </c>
    </row>
    <row r="20" spans="1:12" x14ac:dyDescent="0.3">
      <c r="A20" s="3">
        <v>11</v>
      </c>
      <c r="B20" s="1" t="s">
        <v>149</v>
      </c>
      <c r="C20" s="1" t="s">
        <v>150</v>
      </c>
      <c r="D20" s="3">
        <v>2005</v>
      </c>
      <c r="E20" s="64" t="s">
        <v>146</v>
      </c>
      <c r="G20" s="3">
        <v>92</v>
      </c>
      <c r="H20" s="3">
        <v>97</v>
      </c>
      <c r="J20" s="41">
        <f t="shared" ref="J20:J29" si="1">SUM(E20:H20)</f>
        <v>189</v>
      </c>
      <c r="K20" s="3">
        <v>8</v>
      </c>
    </row>
    <row r="21" spans="1:12" x14ac:dyDescent="0.3">
      <c r="A21" s="9">
        <v>12</v>
      </c>
      <c r="B21" s="1" t="s">
        <v>118</v>
      </c>
      <c r="C21" s="1" t="s">
        <v>119</v>
      </c>
      <c r="D21" s="3">
        <v>2004</v>
      </c>
      <c r="E21" s="13" t="s">
        <v>11</v>
      </c>
      <c r="F21" s="9"/>
      <c r="G21" s="9">
        <v>95</v>
      </c>
      <c r="H21" s="9">
        <v>94</v>
      </c>
      <c r="I21" s="9"/>
      <c r="J21" s="48">
        <f t="shared" si="1"/>
        <v>189</v>
      </c>
      <c r="K21" s="9">
        <v>9</v>
      </c>
    </row>
    <row r="22" spans="1:12" x14ac:dyDescent="0.3">
      <c r="A22" s="9">
        <v>13</v>
      </c>
      <c r="B22" s="1" t="s">
        <v>103</v>
      </c>
      <c r="C22" s="1" t="s">
        <v>104</v>
      </c>
      <c r="D22" s="3">
        <v>2006</v>
      </c>
      <c r="E22" s="13" t="s">
        <v>11</v>
      </c>
      <c r="G22" s="3">
        <v>95</v>
      </c>
      <c r="H22" s="3">
        <v>89</v>
      </c>
      <c r="J22" s="41">
        <f t="shared" si="1"/>
        <v>184</v>
      </c>
      <c r="K22" s="9">
        <v>6</v>
      </c>
      <c r="L22" s="40"/>
    </row>
    <row r="23" spans="1:12" x14ac:dyDescent="0.3">
      <c r="A23" s="3">
        <v>14</v>
      </c>
      <c r="B23" s="1" t="s">
        <v>136</v>
      </c>
      <c r="C23" s="1" t="s">
        <v>137</v>
      </c>
      <c r="D23" s="3">
        <v>2007</v>
      </c>
      <c r="E23" s="13" t="s">
        <v>62</v>
      </c>
      <c r="G23" s="3">
        <v>92</v>
      </c>
      <c r="H23" s="3">
        <v>89</v>
      </c>
      <c r="J23" s="48">
        <f t="shared" si="1"/>
        <v>181</v>
      </c>
      <c r="K23" s="9">
        <v>5</v>
      </c>
    </row>
    <row r="24" spans="1:12" x14ac:dyDescent="0.3">
      <c r="A24" s="9">
        <v>15</v>
      </c>
      <c r="B24" s="13" t="s">
        <v>92</v>
      </c>
      <c r="C24" s="13" t="s">
        <v>93</v>
      </c>
      <c r="D24" s="9">
        <v>2004</v>
      </c>
      <c r="E24" s="13" t="s">
        <v>11</v>
      </c>
      <c r="F24" s="9"/>
      <c r="G24" s="9">
        <v>84</v>
      </c>
      <c r="H24" s="9">
        <v>95</v>
      </c>
      <c r="I24" s="9"/>
      <c r="J24" s="48">
        <f t="shared" si="1"/>
        <v>179</v>
      </c>
      <c r="K24" s="9">
        <v>5</v>
      </c>
    </row>
    <row r="25" spans="1:12" x14ac:dyDescent="0.3">
      <c r="A25" s="3">
        <v>16</v>
      </c>
      <c r="B25" s="13" t="s">
        <v>90</v>
      </c>
      <c r="C25" s="13" t="s">
        <v>105</v>
      </c>
      <c r="D25" s="9">
        <v>2005</v>
      </c>
      <c r="E25" s="13" t="s">
        <v>11</v>
      </c>
      <c r="F25" s="9"/>
      <c r="G25" s="9">
        <v>90</v>
      </c>
      <c r="H25" s="9">
        <v>87</v>
      </c>
      <c r="I25" s="9"/>
      <c r="J25" s="48">
        <f t="shared" si="1"/>
        <v>177</v>
      </c>
      <c r="K25" s="9">
        <v>5</v>
      </c>
      <c r="L25" s="27"/>
    </row>
    <row r="26" spans="1:12" x14ac:dyDescent="0.3">
      <c r="A26" s="9">
        <v>17</v>
      </c>
      <c r="B26" s="13" t="s">
        <v>90</v>
      </c>
      <c r="C26" s="13" t="s">
        <v>91</v>
      </c>
      <c r="D26" s="9">
        <v>2006</v>
      </c>
      <c r="E26" s="13" t="s">
        <v>11</v>
      </c>
      <c r="F26" s="9"/>
      <c r="G26" s="9">
        <v>90</v>
      </c>
      <c r="H26" s="9">
        <v>82</v>
      </c>
      <c r="I26" s="9"/>
      <c r="J26" s="48">
        <f t="shared" si="1"/>
        <v>172</v>
      </c>
      <c r="K26" s="9">
        <v>2</v>
      </c>
      <c r="L26" s="27"/>
    </row>
    <row r="27" spans="1:12" x14ac:dyDescent="0.3">
      <c r="A27" s="3" t="s">
        <v>289</v>
      </c>
      <c r="B27" s="1" t="s">
        <v>107</v>
      </c>
      <c r="C27" s="1" t="s">
        <v>108</v>
      </c>
      <c r="D27" s="3">
        <v>2007</v>
      </c>
      <c r="E27" s="1" t="s">
        <v>11</v>
      </c>
      <c r="G27" s="3">
        <v>88</v>
      </c>
      <c r="H27" s="3">
        <v>76</v>
      </c>
      <c r="J27" s="48">
        <f t="shared" si="1"/>
        <v>164</v>
      </c>
      <c r="K27" s="3">
        <v>2</v>
      </c>
      <c r="L27" s="27"/>
    </row>
    <row r="28" spans="1:12" x14ac:dyDescent="0.3">
      <c r="A28" s="3" t="s">
        <v>289</v>
      </c>
      <c r="B28" s="13" t="s">
        <v>78</v>
      </c>
      <c r="C28" s="13" t="s">
        <v>100</v>
      </c>
      <c r="D28" s="9">
        <v>2007</v>
      </c>
      <c r="E28" s="13" t="s">
        <v>89</v>
      </c>
      <c r="F28" s="9"/>
      <c r="G28" s="9">
        <v>88</v>
      </c>
      <c r="H28" s="9">
        <v>76</v>
      </c>
      <c r="I28" s="9"/>
      <c r="J28" s="48">
        <f t="shared" si="1"/>
        <v>164</v>
      </c>
      <c r="K28" s="9">
        <v>2</v>
      </c>
      <c r="L28" s="27"/>
    </row>
    <row r="29" spans="1:12" x14ac:dyDescent="0.3">
      <c r="A29" s="3">
        <v>20</v>
      </c>
      <c r="B29" s="13" t="s">
        <v>101</v>
      </c>
      <c r="C29" s="13" t="s">
        <v>102</v>
      </c>
      <c r="D29" s="9">
        <v>2006</v>
      </c>
      <c r="E29" s="13" t="s">
        <v>89</v>
      </c>
      <c r="F29" s="9"/>
      <c r="G29" s="9">
        <v>69</v>
      </c>
      <c r="H29" s="9">
        <v>90</v>
      </c>
      <c r="I29" s="9"/>
      <c r="J29" s="48">
        <f t="shared" si="1"/>
        <v>159</v>
      </c>
      <c r="K29" s="9">
        <v>0</v>
      </c>
      <c r="L29" s="27"/>
    </row>
    <row r="30" spans="1:12" x14ac:dyDescent="0.3">
      <c r="B30" s="13"/>
      <c r="C30" s="13"/>
      <c r="D30" s="9"/>
      <c r="E30" s="13"/>
      <c r="F30" s="9"/>
      <c r="G30" s="9"/>
      <c r="H30" s="9"/>
      <c r="I30" s="9"/>
      <c r="J30" s="48"/>
      <c r="K30" s="9"/>
      <c r="L30" s="27"/>
    </row>
    <row r="31" spans="1:12" x14ac:dyDescent="0.3">
      <c r="B31" s="13"/>
      <c r="C31" s="13"/>
      <c r="D31" s="9"/>
      <c r="E31" s="13"/>
      <c r="F31" s="9"/>
      <c r="G31" s="9"/>
      <c r="H31" s="9"/>
      <c r="I31" s="9"/>
      <c r="J31" s="48"/>
      <c r="K31" s="9"/>
      <c r="L31" s="27"/>
    </row>
    <row r="32" spans="1:12" x14ac:dyDescent="0.3">
      <c r="A32" s="51" t="s">
        <v>153</v>
      </c>
      <c r="B32"/>
      <c r="C32"/>
      <c r="D32" s="2"/>
      <c r="E32" s="13"/>
      <c r="F32" s="9"/>
      <c r="G32" s="9"/>
      <c r="H32" s="9"/>
      <c r="I32" s="9"/>
      <c r="J32" s="41"/>
      <c r="K32" s="37"/>
      <c r="L32" s="27"/>
    </row>
    <row r="33" spans="1:12" x14ac:dyDescent="0.3">
      <c r="A33" s="51" t="s">
        <v>131</v>
      </c>
      <c r="B33"/>
      <c r="C33"/>
      <c r="D33" s="2"/>
      <c r="E33" s="13"/>
      <c r="F33" s="9"/>
      <c r="G33" s="9"/>
      <c r="H33" s="9"/>
      <c r="I33" s="9"/>
      <c r="J33" s="41"/>
      <c r="K33" s="37"/>
      <c r="L33" s="27"/>
    </row>
    <row r="34" spans="1:12" x14ac:dyDescent="0.3">
      <c r="A34" s="51" t="s">
        <v>152</v>
      </c>
      <c r="B34"/>
      <c r="C34" s="4"/>
      <c r="D34" s="9"/>
      <c r="E34" s="39"/>
      <c r="F34" s="38"/>
      <c r="G34" s="38"/>
      <c r="H34" s="38"/>
      <c r="I34" s="38"/>
      <c r="J34" s="41"/>
      <c r="K34" s="37"/>
      <c r="L34" s="27"/>
    </row>
    <row r="35" spans="1:12" x14ac:dyDescent="0.3">
      <c r="A35" s="43"/>
      <c r="B35" s="43"/>
      <c r="C35" s="44"/>
      <c r="D35" s="43"/>
      <c r="E35"/>
      <c r="F35" s="4"/>
      <c r="G35" s="44"/>
      <c r="H35" s="44"/>
      <c r="I35" s="44"/>
      <c r="J35" s="45"/>
      <c r="K35" s="1"/>
    </row>
  </sheetData>
  <sortState ref="B11:K30">
    <sortCondition descending="1" ref="J11:J30"/>
  </sortState>
  <mergeCells count="7">
    <mergeCell ref="B9:C9"/>
    <mergeCell ref="G9:H9"/>
    <mergeCell ref="A1:K1"/>
    <mergeCell ref="A2:K2"/>
    <mergeCell ref="A4:M4"/>
    <mergeCell ref="A6:K6"/>
    <mergeCell ref="A7:K7"/>
  </mergeCells>
  <pageMargins left="0.7" right="0.7" top="0.75" bottom="0.75" header="0.3" footer="0.3"/>
  <pageSetup paperSize="9" orientation="portrait" horizontalDpi="360" verticalDpi="36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opLeftCell="A4" zoomScaleNormal="100" workbookViewId="0">
      <selection activeCell="K23" sqref="K23"/>
    </sheetView>
  </sheetViews>
  <sheetFormatPr defaultColWidth="9.109375" defaultRowHeight="15.6" x14ac:dyDescent="0.3"/>
  <cols>
    <col min="1" max="1" width="6.44140625" style="3" bestFit="1" customWidth="1"/>
    <col min="2" max="2" width="8.44140625" style="1" bestFit="1" customWidth="1"/>
    <col min="3" max="3" width="14.44140625" style="1" customWidth="1"/>
    <col min="4" max="4" width="6" style="3" customWidth="1"/>
    <col min="5" max="5" width="14.44140625" style="1" customWidth="1"/>
    <col min="6" max="6" width="5.44140625" style="3" bestFit="1" customWidth="1"/>
    <col min="7" max="7" width="6" style="3" bestFit="1" customWidth="1"/>
    <col min="8" max="8" width="5.44140625" style="3" bestFit="1" customWidth="1"/>
    <col min="9" max="9" width="6.5546875" style="3" bestFit="1" customWidth="1"/>
    <col min="10" max="10" width="6.6640625" style="3" customWidth="1"/>
    <col min="11" max="11" width="4.44140625" style="3" bestFit="1" customWidth="1"/>
    <col min="12" max="12" width="6.77734375" style="1" bestFit="1" customWidth="1"/>
    <col min="13" max="16384" width="9.109375" style="1"/>
  </cols>
  <sheetData>
    <row r="1" spans="1:14" ht="17.399999999999999" x14ac:dyDescent="0.3">
      <c r="A1" s="86" t="s">
        <v>80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20"/>
    </row>
    <row r="2" spans="1:14" ht="17.399999999999999" x14ac:dyDescent="0.3">
      <c r="A2" s="86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20"/>
    </row>
    <row r="3" spans="1:14" ht="17.399999999999999" x14ac:dyDescent="0.3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0"/>
    </row>
    <row r="4" spans="1:14" x14ac:dyDescent="0.3">
      <c r="A4" s="87" t="s">
        <v>281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</row>
    <row r="5" spans="1:14" ht="17.399999999999999" x14ac:dyDescent="0.3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0"/>
    </row>
    <row r="6" spans="1:14" x14ac:dyDescent="0.3">
      <c r="A6" s="88" t="s">
        <v>81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21"/>
    </row>
    <row r="7" spans="1:14" x14ac:dyDescent="0.3">
      <c r="A7" s="89" t="s">
        <v>27</v>
      </c>
      <c r="B7" s="89"/>
      <c r="C7" s="89"/>
      <c r="D7" s="89"/>
      <c r="E7" s="89"/>
      <c r="F7" s="89"/>
      <c r="G7" s="89"/>
      <c r="H7" s="89"/>
      <c r="I7" s="89"/>
      <c r="J7" s="89"/>
      <c r="K7" s="89"/>
    </row>
    <row r="8" spans="1:14" x14ac:dyDescent="0.3">
      <c r="A8" s="9"/>
      <c r="B8" s="4"/>
      <c r="C8" s="4"/>
      <c r="D8" s="9"/>
      <c r="E8" s="4"/>
      <c r="F8" s="9"/>
      <c r="G8" s="9"/>
      <c r="H8" s="9"/>
      <c r="I8" s="9"/>
      <c r="J8" s="10"/>
      <c r="K8" s="9"/>
      <c r="N8" s="19"/>
    </row>
    <row r="9" spans="1:14" x14ac:dyDescent="0.3">
      <c r="A9" s="11" t="s">
        <v>1</v>
      </c>
      <c r="B9" s="85" t="s">
        <v>2</v>
      </c>
      <c r="C9" s="85"/>
      <c r="D9" s="11" t="s">
        <v>3</v>
      </c>
      <c r="E9" s="12" t="s">
        <v>4</v>
      </c>
      <c r="G9" s="85" t="s">
        <v>5</v>
      </c>
      <c r="H9" s="85"/>
      <c r="J9" s="11" t="s">
        <v>6</v>
      </c>
      <c r="K9" s="14" t="s">
        <v>36</v>
      </c>
    </row>
    <row r="10" spans="1:14" x14ac:dyDescent="0.3">
      <c r="A10" s="10" t="s">
        <v>8</v>
      </c>
      <c r="B10" s="82" t="s">
        <v>143</v>
      </c>
      <c r="C10" s="74" t="s">
        <v>144</v>
      </c>
      <c r="D10" s="9">
        <v>2006</v>
      </c>
      <c r="E10" s="13" t="s">
        <v>13</v>
      </c>
      <c r="F10" s="9"/>
      <c r="G10" s="9">
        <v>89</v>
      </c>
      <c r="H10" s="9">
        <v>76</v>
      </c>
      <c r="I10" s="9"/>
      <c r="J10" s="48">
        <v>165</v>
      </c>
      <c r="K10" s="9">
        <v>2</v>
      </c>
    </row>
    <row r="11" spans="1:14" x14ac:dyDescent="0.3">
      <c r="A11" s="10" t="s">
        <v>9</v>
      </c>
      <c r="B11" s="82" t="s">
        <v>92</v>
      </c>
      <c r="C11" s="82" t="s">
        <v>93</v>
      </c>
      <c r="D11" s="9">
        <v>2004</v>
      </c>
      <c r="E11" s="13" t="s">
        <v>11</v>
      </c>
      <c r="F11" s="9"/>
      <c r="G11" s="9">
        <v>81</v>
      </c>
      <c r="H11" s="9">
        <v>81</v>
      </c>
      <c r="I11" s="9"/>
      <c r="J11" s="48">
        <v>162</v>
      </c>
      <c r="K11" s="9">
        <v>2</v>
      </c>
    </row>
    <row r="12" spans="1:14" x14ac:dyDescent="0.3">
      <c r="A12" s="1"/>
      <c r="B12" s="4"/>
      <c r="C12" s="4"/>
      <c r="D12" s="4"/>
      <c r="E12" s="4"/>
      <c r="F12" s="4"/>
      <c r="G12" s="4"/>
      <c r="H12" s="4"/>
      <c r="I12" s="4"/>
      <c r="J12" s="4"/>
      <c r="K12" s="9"/>
    </row>
    <row r="13" spans="1:14" x14ac:dyDescent="0.3">
      <c r="A13" s="89" t="s">
        <v>20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</row>
    <row r="14" spans="1:14" x14ac:dyDescent="0.3">
      <c r="A14" s="9"/>
      <c r="B14" s="4"/>
      <c r="C14" s="4"/>
      <c r="D14" s="9"/>
      <c r="E14" s="4"/>
      <c r="F14" s="9"/>
      <c r="G14" s="9"/>
      <c r="H14" s="9"/>
      <c r="I14" s="9"/>
      <c r="J14" s="10"/>
      <c r="K14" s="9"/>
    </row>
    <row r="15" spans="1:14" x14ac:dyDescent="0.3">
      <c r="A15" s="11" t="s">
        <v>1</v>
      </c>
      <c r="B15" s="11" t="s">
        <v>2</v>
      </c>
      <c r="C15" s="11"/>
      <c r="D15" s="11" t="s">
        <v>3</v>
      </c>
      <c r="E15" s="12" t="s">
        <v>4</v>
      </c>
      <c r="F15" s="85" t="s">
        <v>5</v>
      </c>
      <c r="G15" s="85"/>
      <c r="H15" s="85"/>
      <c r="I15" s="85"/>
      <c r="J15" s="11" t="s">
        <v>6</v>
      </c>
      <c r="K15" s="14" t="s">
        <v>36</v>
      </c>
      <c r="L15" s="11" t="s">
        <v>7</v>
      </c>
    </row>
    <row r="16" spans="1:14" x14ac:dyDescent="0.3">
      <c r="A16" s="63" t="s">
        <v>8</v>
      </c>
      <c r="B16" s="74" t="s">
        <v>15</v>
      </c>
      <c r="C16" s="74" t="s">
        <v>19</v>
      </c>
      <c r="D16" s="3">
        <v>2000</v>
      </c>
      <c r="E16" s="1" t="s">
        <v>11</v>
      </c>
      <c r="F16" s="3">
        <v>97.3</v>
      </c>
      <c r="G16" s="3">
        <v>102.4</v>
      </c>
      <c r="H16" s="3">
        <v>99.8</v>
      </c>
      <c r="I16" s="3">
        <v>101.4</v>
      </c>
      <c r="J16" s="63">
        <v>400.9</v>
      </c>
      <c r="K16" s="3">
        <v>17</v>
      </c>
      <c r="L16" s="3" t="s">
        <v>8</v>
      </c>
    </row>
    <row r="17" spans="1:12" x14ac:dyDescent="0.3">
      <c r="A17" s="63" t="s">
        <v>9</v>
      </c>
      <c r="B17" s="74" t="s">
        <v>75</v>
      </c>
      <c r="C17" s="74" t="s">
        <v>76</v>
      </c>
      <c r="D17" s="3">
        <v>2002</v>
      </c>
      <c r="E17" s="1" t="s">
        <v>11</v>
      </c>
      <c r="F17" s="3">
        <v>95.9</v>
      </c>
      <c r="G17" s="3">
        <v>98.3</v>
      </c>
      <c r="H17" s="3">
        <v>98.7</v>
      </c>
      <c r="I17" s="3">
        <v>97.2</v>
      </c>
      <c r="J17" s="63">
        <v>390.1</v>
      </c>
      <c r="K17" s="3">
        <v>14</v>
      </c>
      <c r="L17" s="3" t="s">
        <v>9</v>
      </c>
    </row>
    <row r="18" spans="1:12" x14ac:dyDescent="0.3">
      <c r="A18" s="63" t="s">
        <v>10</v>
      </c>
      <c r="B18" s="74" t="s">
        <v>22</v>
      </c>
      <c r="C18" s="74" t="s">
        <v>23</v>
      </c>
      <c r="D18" s="3">
        <v>2003</v>
      </c>
      <c r="E18" s="1" t="s">
        <v>11</v>
      </c>
      <c r="F18" s="3">
        <v>95.3</v>
      </c>
      <c r="G18" s="3">
        <v>97.8</v>
      </c>
      <c r="H18" s="3">
        <v>98.2</v>
      </c>
      <c r="I18" s="3">
        <v>98.5</v>
      </c>
      <c r="J18" s="63">
        <v>389.8</v>
      </c>
      <c r="K18" s="3">
        <v>8</v>
      </c>
      <c r="L18" s="3" t="s">
        <v>9</v>
      </c>
    </row>
    <row r="19" spans="1:12" x14ac:dyDescent="0.3">
      <c r="A19" s="3" t="s">
        <v>162</v>
      </c>
      <c r="B19" s="1" t="s">
        <v>47</v>
      </c>
      <c r="C19" s="1" t="s">
        <v>48</v>
      </c>
      <c r="D19" s="3">
        <v>2003</v>
      </c>
      <c r="E19" s="1" t="s">
        <v>11</v>
      </c>
      <c r="F19" s="3">
        <v>98.1</v>
      </c>
      <c r="G19" s="3">
        <v>97.9</v>
      </c>
      <c r="H19" s="3">
        <v>93.8</v>
      </c>
      <c r="I19" s="3">
        <v>92.5</v>
      </c>
      <c r="J19" s="63">
        <v>382.3</v>
      </c>
      <c r="K19" s="3">
        <v>13</v>
      </c>
      <c r="L19" s="3" t="s">
        <v>9</v>
      </c>
    </row>
    <row r="20" spans="1:12" x14ac:dyDescent="0.3">
      <c r="A20" s="3" t="s">
        <v>163</v>
      </c>
      <c r="B20" s="1" t="s">
        <v>244</v>
      </c>
      <c r="C20" s="1" t="s">
        <v>245</v>
      </c>
      <c r="D20" s="3">
        <v>2002</v>
      </c>
      <c r="E20" s="1" t="s">
        <v>40</v>
      </c>
      <c r="F20" s="3">
        <v>82.7</v>
      </c>
      <c r="G20" s="3">
        <v>88</v>
      </c>
      <c r="H20" s="3">
        <v>84.7</v>
      </c>
      <c r="I20" s="3">
        <v>84.5</v>
      </c>
      <c r="J20" s="63">
        <v>339.9</v>
      </c>
      <c r="K20" s="3">
        <v>4</v>
      </c>
      <c r="L20" s="4"/>
    </row>
    <row r="21" spans="1:12" x14ac:dyDescent="0.3">
      <c r="A21" s="3" t="s">
        <v>164</v>
      </c>
      <c r="B21" s="1" t="s">
        <v>246</v>
      </c>
      <c r="C21" s="1" t="s">
        <v>141</v>
      </c>
      <c r="D21" s="3">
        <v>2004</v>
      </c>
      <c r="E21" s="1" t="s">
        <v>44</v>
      </c>
      <c r="F21" s="3">
        <v>83.3</v>
      </c>
      <c r="G21" s="3">
        <v>86.4</v>
      </c>
      <c r="H21" s="3">
        <v>84.3</v>
      </c>
      <c r="I21" s="3">
        <v>82.4</v>
      </c>
      <c r="J21" s="63">
        <f>SUM(F21:I21)</f>
        <v>336.4</v>
      </c>
      <c r="K21" s="3">
        <v>4</v>
      </c>
      <c r="L21" s="4"/>
    </row>
    <row r="22" spans="1:12" x14ac:dyDescent="0.3">
      <c r="A22" s="3" t="s">
        <v>167</v>
      </c>
      <c r="B22" s="1" t="s">
        <v>247</v>
      </c>
      <c r="C22" s="1" t="s">
        <v>248</v>
      </c>
      <c r="D22" s="3">
        <v>2001</v>
      </c>
      <c r="E22" s="1" t="s">
        <v>44</v>
      </c>
      <c r="F22" s="3">
        <v>88.1</v>
      </c>
      <c r="G22" s="3">
        <v>81.099999999999994</v>
      </c>
      <c r="H22" s="3">
        <v>78.599999999999994</v>
      </c>
      <c r="I22" s="3">
        <v>83.8</v>
      </c>
      <c r="J22" s="63">
        <v>331.6</v>
      </c>
      <c r="K22" s="3">
        <v>4</v>
      </c>
      <c r="L22" s="4"/>
    </row>
    <row r="23" spans="1:12" x14ac:dyDescent="0.3">
      <c r="A23" s="3" t="s">
        <v>168</v>
      </c>
      <c r="B23" s="1" t="s">
        <v>49</v>
      </c>
      <c r="C23" s="1" t="s">
        <v>50</v>
      </c>
      <c r="D23" s="3">
        <v>2004</v>
      </c>
      <c r="E23" s="1" t="s">
        <v>11</v>
      </c>
      <c r="F23" s="3">
        <v>78</v>
      </c>
      <c r="G23" s="3">
        <v>78.5</v>
      </c>
      <c r="H23" s="3">
        <v>79.099999999999994</v>
      </c>
      <c r="I23" s="3">
        <v>81</v>
      </c>
      <c r="J23" s="63">
        <v>316.60000000000002</v>
      </c>
      <c r="K23" s="3">
        <v>3</v>
      </c>
      <c r="L23" s="4"/>
    </row>
    <row r="24" spans="1:12" x14ac:dyDescent="0.3">
      <c r="A24" s="9"/>
      <c r="B24" s="4"/>
      <c r="C24" s="4"/>
      <c r="D24" s="9"/>
      <c r="E24" s="13"/>
      <c r="F24" s="9"/>
      <c r="G24" s="9"/>
      <c r="H24" s="9"/>
      <c r="I24" s="9"/>
      <c r="J24" s="48"/>
      <c r="K24" s="9"/>
      <c r="L24" s="4"/>
    </row>
    <row r="25" spans="1:12" x14ac:dyDescent="0.3">
      <c r="A25" s="51" t="s">
        <v>130</v>
      </c>
      <c r="B25"/>
      <c r="C25" s="4"/>
      <c r="D25" s="51"/>
      <c r="E25"/>
      <c r="F25" s="4"/>
      <c r="G25" s="6"/>
      <c r="H25" s="6"/>
      <c r="I25" s="6"/>
      <c r="J25" s="8"/>
      <c r="K25" s="1"/>
    </row>
    <row r="26" spans="1:12" x14ac:dyDescent="0.3">
      <c r="A26" s="51" t="s">
        <v>131</v>
      </c>
      <c r="B26"/>
      <c r="C26"/>
      <c r="D26" s="2"/>
      <c r="E26"/>
      <c r="F26" s="4"/>
      <c r="G26" s="54"/>
      <c r="H26" s="54"/>
      <c r="I26" s="54"/>
      <c r="J26" s="53"/>
      <c r="K26" s="1"/>
    </row>
    <row r="27" spans="1:12" x14ac:dyDescent="0.3">
      <c r="A27" s="51" t="s">
        <v>132</v>
      </c>
      <c r="B27"/>
      <c r="C27"/>
      <c r="D27" s="2"/>
      <c r="E27"/>
      <c r="F27" s="4"/>
      <c r="G27" s="54"/>
      <c r="H27" s="54"/>
      <c r="I27" s="54"/>
      <c r="J27" s="53"/>
      <c r="K27" s="1"/>
    </row>
    <row r="28" spans="1:12" x14ac:dyDescent="0.3">
      <c r="A28" s="51"/>
      <c r="B28" s="51"/>
      <c r="C28" s="54"/>
      <c r="D28" s="51"/>
      <c r="F28" s="4"/>
      <c r="G28" s="54"/>
      <c r="H28" s="54"/>
      <c r="I28" s="54"/>
      <c r="J28" s="53"/>
      <c r="K28" s="1"/>
    </row>
    <row r="29" spans="1:12" x14ac:dyDescent="0.3">
      <c r="A29" s="51"/>
      <c r="B29" s="51"/>
      <c r="C29" s="54"/>
      <c r="D29" s="51"/>
      <c r="F29" s="4"/>
      <c r="G29" s="54"/>
      <c r="H29" s="54"/>
      <c r="I29" s="54"/>
      <c r="J29" s="53"/>
      <c r="K29" s="1"/>
    </row>
    <row r="30" spans="1:12" x14ac:dyDescent="0.3">
      <c r="A30" s="7"/>
      <c r="B30" s="7"/>
      <c r="C30" s="6"/>
      <c r="D30" s="7"/>
      <c r="E30"/>
      <c r="F30" s="4"/>
      <c r="G30" s="6"/>
      <c r="H30" s="6"/>
      <c r="I30" s="6"/>
      <c r="J30" s="8"/>
      <c r="K30" s="1"/>
    </row>
  </sheetData>
  <mergeCells count="9">
    <mergeCell ref="F15:I15"/>
    <mergeCell ref="A13:K13"/>
    <mergeCell ref="A1:K1"/>
    <mergeCell ref="A2:K2"/>
    <mergeCell ref="A6:K6"/>
    <mergeCell ref="A7:K7"/>
    <mergeCell ref="B9:C9"/>
    <mergeCell ref="G9:H9"/>
    <mergeCell ref="A4:M4"/>
  </mergeCells>
  <phoneticPr fontId="0" type="noConversion"/>
  <pageMargins left="0.75" right="0.75" top="1" bottom="1" header="0.5" footer="0.5"/>
  <pageSetup paperSize="9" scale="9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opLeftCell="A7" zoomScaleNormal="100" workbookViewId="0">
      <selection activeCell="N13" sqref="N13"/>
    </sheetView>
  </sheetViews>
  <sheetFormatPr defaultColWidth="9.109375" defaultRowHeight="15.6" x14ac:dyDescent="0.3"/>
  <cols>
    <col min="1" max="1" width="6.44140625" style="3" bestFit="1" customWidth="1"/>
    <col min="2" max="2" width="12.77734375" style="1" bestFit="1" customWidth="1"/>
    <col min="3" max="3" width="14.44140625" style="1" customWidth="1"/>
    <col min="4" max="4" width="6" style="3" customWidth="1"/>
    <col min="5" max="5" width="16.77734375" style="1" bestFit="1" customWidth="1"/>
    <col min="6" max="7" width="4.21875" style="3" bestFit="1" customWidth="1"/>
    <col min="8" max="8" width="5" style="3" bestFit="1" customWidth="1"/>
    <col min="9" max="9" width="4.44140625" style="3" bestFit="1" customWidth="1"/>
    <col min="10" max="10" width="6.6640625" style="3" customWidth="1"/>
    <col min="11" max="11" width="4.44140625" style="3" bestFit="1" customWidth="1"/>
    <col min="12" max="12" width="7" style="1" customWidth="1"/>
    <col min="13" max="16384" width="9.109375" style="1"/>
  </cols>
  <sheetData>
    <row r="1" spans="1:14" ht="17.399999999999999" x14ac:dyDescent="0.3">
      <c r="A1" s="86" t="s">
        <v>80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20"/>
    </row>
    <row r="2" spans="1:14" ht="17.399999999999999" x14ac:dyDescent="0.3">
      <c r="A2" s="86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20"/>
    </row>
    <row r="3" spans="1:14" ht="17.399999999999999" x14ac:dyDescent="0.3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0"/>
    </row>
    <row r="4" spans="1:14" x14ac:dyDescent="0.3">
      <c r="A4" s="87" t="s">
        <v>281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3"/>
    </row>
    <row r="5" spans="1:14" s="30" customFormat="1" x14ac:dyDescent="0.3">
      <c r="A5" s="90" t="s">
        <v>24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29"/>
    </row>
    <row r="6" spans="1:14" x14ac:dyDescent="0.3">
      <c r="A6" s="88" t="s">
        <v>81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21"/>
    </row>
    <row r="8" spans="1:14" x14ac:dyDescent="0.3">
      <c r="A8" s="89" t="s">
        <v>26</v>
      </c>
      <c r="B8" s="89"/>
      <c r="C8" s="89"/>
      <c r="D8" s="89"/>
      <c r="E8" s="89"/>
      <c r="F8" s="89"/>
      <c r="G8" s="89"/>
      <c r="H8" s="89"/>
      <c r="I8" s="89"/>
      <c r="J8" s="89"/>
      <c r="K8" s="89"/>
      <c r="N8" s="19"/>
    </row>
    <row r="9" spans="1:14" x14ac:dyDescent="0.3">
      <c r="A9" s="9"/>
      <c r="B9" s="4"/>
      <c r="C9" s="4"/>
      <c r="D9" s="9"/>
      <c r="E9" s="4"/>
      <c r="F9" s="9"/>
      <c r="G9" s="9"/>
      <c r="H9" s="9"/>
      <c r="I9" s="9"/>
      <c r="J9" s="10"/>
      <c r="K9" s="9"/>
    </row>
    <row r="10" spans="1:14" x14ac:dyDescent="0.3">
      <c r="A10" s="11" t="s">
        <v>1</v>
      </c>
      <c r="B10" s="11" t="s">
        <v>2</v>
      </c>
      <c r="C10" s="11"/>
      <c r="D10" s="11" t="s">
        <v>3</v>
      </c>
      <c r="E10" s="12" t="s">
        <v>4</v>
      </c>
      <c r="F10" s="11"/>
      <c r="G10" s="85" t="s">
        <v>5</v>
      </c>
      <c r="H10" s="85"/>
      <c r="I10" s="11"/>
      <c r="J10" s="11" t="s">
        <v>6</v>
      </c>
      <c r="K10" s="14" t="s">
        <v>36</v>
      </c>
      <c r="M10" s="10"/>
    </row>
    <row r="11" spans="1:14" x14ac:dyDescent="0.3">
      <c r="A11" s="11"/>
      <c r="B11" s="11"/>
      <c r="C11" s="11"/>
      <c r="D11" s="11"/>
      <c r="E11" s="12"/>
      <c r="F11" s="11"/>
      <c r="G11" s="11"/>
      <c r="H11" s="11"/>
      <c r="I11" s="11"/>
      <c r="J11" s="11"/>
      <c r="K11" s="11"/>
      <c r="M11" s="10"/>
    </row>
    <row r="12" spans="1:14" x14ac:dyDescent="0.3">
      <c r="A12" s="48" t="s">
        <v>8</v>
      </c>
      <c r="B12" s="82" t="s">
        <v>77</v>
      </c>
      <c r="C12" s="82" t="s">
        <v>104</v>
      </c>
      <c r="D12" s="9">
        <v>2006</v>
      </c>
      <c r="E12" s="4" t="s">
        <v>11</v>
      </c>
      <c r="F12" s="1"/>
      <c r="G12" s="9">
        <v>70</v>
      </c>
      <c r="H12" s="9">
        <v>71</v>
      </c>
      <c r="I12" s="1"/>
      <c r="J12" s="48">
        <v>141</v>
      </c>
      <c r="K12" s="9">
        <v>1</v>
      </c>
      <c r="M12" s="48"/>
    </row>
    <row r="13" spans="1:14" x14ac:dyDescent="0.3">
      <c r="A13" s="48" t="s">
        <v>9</v>
      </c>
      <c r="B13" s="82" t="s">
        <v>85</v>
      </c>
      <c r="C13" s="82" t="s">
        <v>86</v>
      </c>
      <c r="D13" s="9">
        <v>2006</v>
      </c>
      <c r="E13" s="4" t="s">
        <v>11</v>
      </c>
      <c r="F13" s="1"/>
      <c r="G13" s="9">
        <v>59</v>
      </c>
      <c r="H13" s="9">
        <v>62</v>
      </c>
      <c r="I13" s="1"/>
      <c r="J13" s="48">
        <v>121</v>
      </c>
      <c r="K13" s="9">
        <v>1</v>
      </c>
      <c r="M13" s="48"/>
    </row>
    <row r="14" spans="1:14" x14ac:dyDescent="0.3">
      <c r="A14" s="48" t="s">
        <v>10</v>
      </c>
      <c r="B14" s="74" t="s">
        <v>136</v>
      </c>
      <c r="C14" s="74" t="s">
        <v>137</v>
      </c>
      <c r="D14" s="3">
        <v>2007</v>
      </c>
      <c r="E14" s="13" t="s">
        <v>62</v>
      </c>
      <c r="G14" s="3">
        <v>59</v>
      </c>
      <c r="H14" s="3">
        <v>53</v>
      </c>
      <c r="J14" s="48">
        <v>112</v>
      </c>
      <c r="K14" s="9">
        <v>2</v>
      </c>
      <c r="M14" s="48"/>
    </row>
    <row r="15" spans="1:14" x14ac:dyDescent="0.3">
      <c r="A15" s="9">
        <v>4</v>
      </c>
      <c r="B15" s="13" t="s">
        <v>78</v>
      </c>
      <c r="C15" s="13" t="s">
        <v>100</v>
      </c>
      <c r="D15" s="9">
        <v>2007</v>
      </c>
      <c r="E15" s="59" t="s">
        <v>89</v>
      </c>
      <c r="F15" s="1"/>
      <c r="G15" s="9">
        <v>37</v>
      </c>
      <c r="H15" s="9">
        <v>46</v>
      </c>
      <c r="I15" s="1"/>
      <c r="J15" s="48">
        <v>83</v>
      </c>
      <c r="K15" s="49"/>
      <c r="M15" s="48"/>
    </row>
    <row r="16" spans="1:14" x14ac:dyDescent="0.3">
      <c r="A16" s="9">
        <v>5</v>
      </c>
      <c r="B16" s="13" t="s">
        <v>90</v>
      </c>
      <c r="C16" s="13" t="s">
        <v>91</v>
      </c>
      <c r="D16" s="9">
        <v>2006</v>
      </c>
      <c r="E16" s="4" t="s">
        <v>11</v>
      </c>
      <c r="F16" s="1"/>
      <c r="G16" s="9">
        <v>29</v>
      </c>
      <c r="H16" s="9">
        <v>36</v>
      </c>
      <c r="I16" s="1"/>
      <c r="J16" s="48">
        <v>65</v>
      </c>
      <c r="K16" s="49"/>
      <c r="M16" s="48"/>
    </row>
    <row r="17" spans="1:13" x14ac:dyDescent="0.3">
      <c r="A17" s="9">
        <v>6</v>
      </c>
      <c r="B17" s="13" t="s">
        <v>126</v>
      </c>
      <c r="C17" s="13" t="s">
        <v>127</v>
      </c>
      <c r="D17" s="9">
        <v>2006</v>
      </c>
      <c r="E17" s="59" t="s">
        <v>89</v>
      </c>
      <c r="F17" s="1"/>
      <c r="G17" s="9">
        <v>37</v>
      </c>
      <c r="H17" s="9">
        <v>28</v>
      </c>
      <c r="I17" s="1"/>
      <c r="J17" s="48">
        <v>65</v>
      </c>
      <c r="K17" s="49"/>
      <c r="M17" s="48"/>
    </row>
    <row r="18" spans="1:13" x14ac:dyDescent="0.3">
      <c r="A18" s="9">
        <v>7</v>
      </c>
      <c r="B18" s="13" t="s">
        <v>101</v>
      </c>
      <c r="C18" s="13" t="s">
        <v>102</v>
      </c>
      <c r="D18" s="9">
        <v>2006</v>
      </c>
      <c r="E18" s="59" t="s">
        <v>89</v>
      </c>
      <c r="F18" s="1"/>
      <c r="G18" s="9">
        <v>39</v>
      </c>
      <c r="H18" s="9">
        <v>23</v>
      </c>
      <c r="I18" s="1"/>
      <c r="J18" s="48">
        <v>62</v>
      </c>
      <c r="K18" s="49"/>
      <c r="M18" s="48"/>
    </row>
    <row r="19" spans="1:13" x14ac:dyDescent="0.3">
      <c r="A19" s="9">
        <v>8</v>
      </c>
      <c r="B19" s="13" t="s">
        <v>90</v>
      </c>
      <c r="C19" s="13" t="s">
        <v>105</v>
      </c>
      <c r="D19" s="9">
        <v>2006</v>
      </c>
      <c r="E19" s="4" t="s">
        <v>11</v>
      </c>
      <c r="F19" s="1"/>
      <c r="G19" s="9">
        <v>16</v>
      </c>
      <c r="H19" s="9">
        <v>42</v>
      </c>
      <c r="I19" s="1"/>
      <c r="J19" s="48">
        <v>58</v>
      </c>
      <c r="K19" s="49"/>
      <c r="M19" s="48"/>
    </row>
    <row r="20" spans="1:13" x14ac:dyDescent="0.3">
      <c r="A20" s="9">
        <v>9</v>
      </c>
      <c r="B20" s="13" t="s">
        <v>128</v>
      </c>
      <c r="C20" s="13" t="s">
        <v>129</v>
      </c>
      <c r="D20" s="9">
        <v>2007</v>
      </c>
      <c r="E20" s="59" t="s">
        <v>89</v>
      </c>
      <c r="F20" s="1"/>
      <c r="G20" s="9">
        <v>18</v>
      </c>
      <c r="H20" s="9">
        <v>13</v>
      </c>
      <c r="I20" s="1"/>
      <c r="J20" s="48">
        <v>31</v>
      </c>
      <c r="K20" s="49"/>
      <c r="M20" s="48"/>
    </row>
    <row r="21" spans="1:13" x14ac:dyDescent="0.3">
      <c r="A21" s="9"/>
      <c r="J21" s="10"/>
      <c r="M21" s="9"/>
    </row>
    <row r="22" spans="1:13" x14ac:dyDescent="0.3">
      <c r="A22" s="89" t="s">
        <v>30</v>
      </c>
      <c r="B22" s="89"/>
      <c r="C22" s="89"/>
      <c r="D22" s="89"/>
      <c r="E22" s="89"/>
      <c r="F22" s="89"/>
      <c r="G22" s="89"/>
      <c r="H22" s="89"/>
      <c r="I22" s="89"/>
      <c r="J22" s="89"/>
      <c r="K22" s="89"/>
    </row>
    <row r="23" spans="1:13" x14ac:dyDescent="0.3">
      <c r="A23" s="9"/>
      <c r="B23" s="4"/>
      <c r="C23" s="4"/>
      <c r="D23" s="9"/>
      <c r="E23" s="4"/>
      <c r="F23" s="9"/>
      <c r="G23" s="9"/>
      <c r="H23" s="9"/>
      <c r="I23" s="9"/>
      <c r="J23" s="10"/>
      <c r="K23" s="9"/>
    </row>
    <row r="24" spans="1:13" x14ac:dyDescent="0.3">
      <c r="A24" s="11" t="s">
        <v>1</v>
      </c>
      <c r="B24" s="85" t="s">
        <v>2</v>
      </c>
      <c r="C24" s="85"/>
      <c r="D24" s="11" t="s">
        <v>3</v>
      </c>
      <c r="E24" s="12" t="s">
        <v>4</v>
      </c>
      <c r="F24" s="85" t="s">
        <v>5</v>
      </c>
      <c r="G24" s="85"/>
      <c r="H24" s="85"/>
      <c r="I24" s="85"/>
      <c r="J24" s="11" t="s">
        <v>6</v>
      </c>
      <c r="K24" s="14" t="s">
        <v>36</v>
      </c>
      <c r="L24" s="11" t="s">
        <v>7</v>
      </c>
    </row>
    <row r="25" spans="1:13" x14ac:dyDescent="0.3">
      <c r="A25" s="63" t="s">
        <v>8</v>
      </c>
      <c r="B25" s="74" t="s">
        <v>249</v>
      </c>
      <c r="C25" s="74" t="s">
        <v>227</v>
      </c>
      <c r="D25" s="3">
        <v>2001</v>
      </c>
      <c r="E25" s="1" t="s">
        <v>62</v>
      </c>
      <c r="F25" s="3">
        <v>96</v>
      </c>
      <c r="G25" s="3">
        <v>94</v>
      </c>
      <c r="H25" s="3">
        <v>94</v>
      </c>
      <c r="I25" s="3">
        <v>89</v>
      </c>
      <c r="J25" s="63">
        <v>373</v>
      </c>
      <c r="K25" s="9">
        <v>7</v>
      </c>
      <c r="L25" s="3" t="s">
        <v>8</v>
      </c>
    </row>
    <row r="26" spans="1:13" x14ac:dyDescent="0.3">
      <c r="A26" s="63" t="s">
        <v>9</v>
      </c>
      <c r="B26" s="74" t="s">
        <v>70</v>
      </c>
      <c r="C26" s="74" t="s">
        <v>71</v>
      </c>
      <c r="D26" s="3">
        <v>2003</v>
      </c>
      <c r="E26" s="1" t="s">
        <v>62</v>
      </c>
      <c r="F26" s="3">
        <v>87</v>
      </c>
      <c r="G26" s="3">
        <v>88</v>
      </c>
      <c r="H26" s="3">
        <v>88</v>
      </c>
      <c r="I26" s="3">
        <v>79</v>
      </c>
      <c r="J26" s="63">
        <v>342</v>
      </c>
      <c r="K26" s="9">
        <v>2</v>
      </c>
      <c r="L26" s="3" t="s">
        <v>9</v>
      </c>
    </row>
    <row r="27" spans="1:13" x14ac:dyDescent="0.3">
      <c r="A27" s="63" t="s">
        <v>10</v>
      </c>
      <c r="B27" s="74" t="s">
        <v>63</v>
      </c>
      <c r="C27" s="74" t="s">
        <v>64</v>
      </c>
      <c r="D27" s="3">
        <v>2004</v>
      </c>
      <c r="E27" s="1" t="s">
        <v>250</v>
      </c>
      <c r="F27" s="3">
        <v>91</v>
      </c>
      <c r="G27" s="3">
        <v>80</v>
      </c>
      <c r="H27" s="3">
        <v>86</v>
      </c>
      <c r="I27" s="3">
        <v>80</v>
      </c>
      <c r="J27" s="63">
        <v>337</v>
      </c>
      <c r="K27" s="9">
        <v>3</v>
      </c>
      <c r="L27" s="3" t="s">
        <v>10</v>
      </c>
    </row>
    <row r="28" spans="1:13" x14ac:dyDescent="0.3">
      <c r="A28" s="3" t="s">
        <v>162</v>
      </c>
      <c r="B28" s="1" t="s">
        <v>60</v>
      </c>
      <c r="C28" s="1" t="s">
        <v>61</v>
      </c>
      <c r="D28" s="3">
        <v>2003</v>
      </c>
      <c r="E28" s="1" t="s">
        <v>62</v>
      </c>
      <c r="F28" s="3">
        <v>75</v>
      </c>
      <c r="G28" s="3">
        <v>89</v>
      </c>
      <c r="H28" s="3">
        <v>82</v>
      </c>
      <c r="I28" s="3">
        <v>89</v>
      </c>
      <c r="J28" s="63">
        <v>335</v>
      </c>
      <c r="K28" s="9">
        <v>6</v>
      </c>
      <c r="L28" s="3" t="s">
        <v>10</v>
      </c>
    </row>
    <row r="29" spans="1:13" x14ac:dyDescent="0.3">
      <c r="A29" s="3" t="s">
        <v>163</v>
      </c>
      <c r="B29" s="1" t="s">
        <v>54</v>
      </c>
      <c r="C29" s="1" t="s">
        <v>55</v>
      </c>
      <c r="D29" s="3">
        <v>2002</v>
      </c>
      <c r="E29" s="1" t="s">
        <v>44</v>
      </c>
      <c r="F29" s="3">
        <v>87</v>
      </c>
      <c r="G29" s="3">
        <v>85</v>
      </c>
      <c r="H29" s="3">
        <v>84</v>
      </c>
      <c r="I29" s="3">
        <v>79</v>
      </c>
      <c r="J29" s="63">
        <v>335</v>
      </c>
      <c r="K29" s="9">
        <v>4</v>
      </c>
      <c r="L29" s="3" t="s">
        <v>10</v>
      </c>
    </row>
    <row r="30" spans="1:13" x14ac:dyDescent="0.3">
      <c r="A30" s="3" t="s">
        <v>164</v>
      </c>
      <c r="B30" s="1" t="s">
        <v>52</v>
      </c>
      <c r="C30" s="1" t="s">
        <v>53</v>
      </c>
      <c r="D30" s="3">
        <v>2002</v>
      </c>
      <c r="E30" s="1" t="s">
        <v>44</v>
      </c>
      <c r="F30" s="3">
        <v>84</v>
      </c>
      <c r="G30" s="3">
        <v>85</v>
      </c>
      <c r="H30" s="3">
        <v>82</v>
      </c>
      <c r="I30" s="3">
        <v>84</v>
      </c>
      <c r="J30" s="63">
        <v>335</v>
      </c>
      <c r="K30" s="9">
        <v>2</v>
      </c>
      <c r="L30" s="3" t="s">
        <v>10</v>
      </c>
    </row>
    <row r="31" spans="1:13" x14ac:dyDescent="0.3">
      <c r="A31" s="3" t="s">
        <v>167</v>
      </c>
      <c r="B31" s="1" t="s">
        <v>149</v>
      </c>
      <c r="C31" s="1" t="s">
        <v>150</v>
      </c>
      <c r="D31" s="3">
        <v>2006</v>
      </c>
      <c r="E31" s="1" t="s">
        <v>250</v>
      </c>
      <c r="F31" s="3">
        <v>69</v>
      </c>
      <c r="G31" s="3">
        <v>80</v>
      </c>
      <c r="H31" s="3">
        <v>75</v>
      </c>
      <c r="I31" s="3">
        <v>73</v>
      </c>
      <c r="J31" s="63">
        <v>297</v>
      </c>
      <c r="K31" s="9"/>
      <c r="L31" s="79"/>
    </row>
    <row r="32" spans="1:13" x14ac:dyDescent="0.3">
      <c r="A32" s="3" t="s">
        <v>168</v>
      </c>
      <c r="B32" s="1" t="s">
        <v>251</v>
      </c>
      <c r="C32" s="1" t="s">
        <v>252</v>
      </c>
      <c r="D32" s="3">
        <v>2004</v>
      </c>
      <c r="E32" s="1" t="s">
        <v>44</v>
      </c>
      <c r="F32" s="3">
        <v>68</v>
      </c>
      <c r="G32" s="3">
        <v>76</v>
      </c>
      <c r="H32" s="3">
        <v>79</v>
      </c>
      <c r="I32" s="3">
        <v>70</v>
      </c>
      <c r="J32" s="63">
        <v>293</v>
      </c>
      <c r="K32" s="9">
        <v>1</v>
      </c>
      <c r="L32" s="25"/>
    </row>
    <row r="33" spans="1:12" x14ac:dyDescent="0.3">
      <c r="A33" s="9"/>
      <c r="B33" s="4"/>
      <c r="C33" s="4"/>
      <c r="D33" s="9"/>
      <c r="E33" s="13"/>
      <c r="F33" s="9"/>
      <c r="G33" s="9"/>
      <c r="H33" s="9"/>
      <c r="I33" s="9"/>
      <c r="J33" s="10"/>
      <c r="K33" s="34"/>
      <c r="L33" s="25"/>
    </row>
    <row r="34" spans="1:12" x14ac:dyDescent="0.3">
      <c r="A34" s="51" t="s">
        <v>130</v>
      </c>
      <c r="B34"/>
      <c r="C34" s="4"/>
      <c r="D34" s="7"/>
      <c r="F34" s="4"/>
      <c r="G34" s="6"/>
      <c r="H34" s="6"/>
      <c r="I34" s="6"/>
      <c r="J34" s="8"/>
      <c r="K34" s="1"/>
    </row>
    <row r="35" spans="1:12" x14ac:dyDescent="0.3">
      <c r="A35" s="51" t="s">
        <v>131</v>
      </c>
      <c r="B35"/>
      <c r="C35"/>
      <c r="D35" s="51"/>
      <c r="F35" s="4"/>
      <c r="G35" s="54"/>
      <c r="H35" s="54"/>
      <c r="I35" s="54"/>
      <c r="J35" s="53"/>
      <c r="K35" s="1"/>
    </row>
    <row r="36" spans="1:12" x14ac:dyDescent="0.3">
      <c r="A36" s="51" t="s">
        <v>132</v>
      </c>
      <c r="B36"/>
      <c r="C36"/>
      <c r="D36" s="51"/>
      <c r="F36" s="4"/>
      <c r="G36" s="54"/>
      <c r="H36" s="54"/>
      <c r="I36" s="54"/>
      <c r="J36" s="53"/>
      <c r="K36" s="1"/>
    </row>
    <row r="37" spans="1:12" x14ac:dyDescent="0.3">
      <c r="A37" s="51"/>
      <c r="B37" s="51"/>
      <c r="C37" s="54"/>
      <c r="D37" s="51"/>
      <c r="F37" s="4"/>
      <c r="G37" s="54"/>
      <c r="H37" s="54"/>
      <c r="I37" s="54"/>
      <c r="J37" s="53"/>
      <c r="K37" s="1"/>
    </row>
    <row r="38" spans="1:12" x14ac:dyDescent="0.3">
      <c r="A38" s="7"/>
      <c r="B38" s="7"/>
      <c r="C38" s="6"/>
      <c r="D38" s="7"/>
      <c r="E38"/>
      <c r="F38" s="4"/>
      <c r="G38" s="6"/>
      <c r="H38" s="6"/>
      <c r="I38" s="6"/>
      <c r="J38" s="8"/>
      <c r="K38" s="1"/>
    </row>
  </sheetData>
  <mergeCells count="10">
    <mergeCell ref="A1:K1"/>
    <mergeCell ref="A2:K2"/>
    <mergeCell ref="A5:K5"/>
    <mergeCell ref="A6:K6"/>
    <mergeCell ref="A4:L4"/>
    <mergeCell ref="A22:K22"/>
    <mergeCell ref="B24:C24"/>
    <mergeCell ref="F24:I24"/>
    <mergeCell ref="A8:K8"/>
    <mergeCell ref="G10:H10"/>
  </mergeCells>
  <hyperlinks>
    <hyperlink ref="A5" r:id="rId1"/>
  </hyperlinks>
  <pageMargins left="0.75" right="0.75" top="1" bottom="1" header="0.5" footer="0.5"/>
  <pageSetup paperSize="9" scale="93"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topLeftCell="A7" zoomScaleNormal="100" workbookViewId="0">
      <selection activeCell="O21" sqref="O21"/>
    </sheetView>
  </sheetViews>
  <sheetFormatPr defaultColWidth="9.109375" defaultRowHeight="15.6" x14ac:dyDescent="0.3"/>
  <cols>
    <col min="1" max="1" width="6.44140625" style="3" bestFit="1" customWidth="1"/>
    <col min="2" max="2" width="14.33203125" style="1" bestFit="1" customWidth="1"/>
    <col min="3" max="3" width="14.44140625" style="1" customWidth="1"/>
    <col min="4" max="4" width="6" style="3" customWidth="1"/>
    <col min="5" max="5" width="14.44140625" style="1" bestFit="1" customWidth="1"/>
    <col min="6" max="9" width="6.5546875" style="3" bestFit="1" customWidth="1"/>
    <col min="10" max="10" width="6.6640625" style="3" customWidth="1"/>
    <col min="11" max="11" width="4.44140625" style="3" bestFit="1" customWidth="1"/>
    <col min="12" max="12" width="6.6640625" style="1" bestFit="1" customWidth="1"/>
    <col min="13" max="16384" width="9.109375" style="1"/>
  </cols>
  <sheetData>
    <row r="1" spans="1:14" ht="17.399999999999999" x14ac:dyDescent="0.3">
      <c r="A1" s="86" t="s">
        <v>80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21"/>
    </row>
    <row r="2" spans="1:14" ht="17.399999999999999" x14ac:dyDescent="0.3">
      <c r="A2" s="86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6"/>
    </row>
    <row r="3" spans="1:14" ht="17.399999999999999" x14ac:dyDescent="0.3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4" ht="17.399999999999999" x14ac:dyDescent="0.3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4" x14ac:dyDescent="0.3">
      <c r="A5" s="87" t="s">
        <v>281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3"/>
      <c r="N5" s="19"/>
    </row>
    <row r="6" spans="1:14" x14ac:dyDescent="0.3">
      <c r="A6" s="90" t="s">
        <v>24</v>
      </c>
      <c r="B6" s="90"/>
      <c r="C6" s="90"/>
      <c r="D6" s="90"/>
      <c r="E6" s="90"/>
      <c r="F6" s="90"/>
      <c r="G6" s="90"/>
      <c r="H6" s="90"/>
      <c r="I6" s="90"/>
      <c r="J6" s="90"/>
      <c r="K6" s="90"/>
    </row>
    <row r="7" spans="1:14" x14ac:dyDescent="0.3">
      <c r="A7" s="88" t="s">
        <v>288</v>
      </c>
      <c r="B7" s="88"/>
      <c r="C7" s="88"/>
      <c r="D7" s="88"/>
      <c r="E7" s="88"/>
      <c r="F7" s="88"/>
      <c r="G7" s="88"/>
      <c r="H7" s="88"/>
      <c r="I7" s="88"/>
      <c r="J7" s="88"/>
      <c r="K7" s="88"/>
    </row>
    <row r="8" spans="1:14" x14ac:dyDescent="0.3">
      <c r="A8" s="91" t="s">
        <v>145</v>
      </c>
      <c r="B8" s="91"/>
      <c r="C8" s="91"/>
      <c r="D8" s="91"/>
      <c r="E8" s="91"/>
      <c r="F8" s="91"/>
      <c r="G8" s="91"/>
      <c r="H8" s="91"/>
      <c r="I8" s="91"/>
      <c r="J8" s="91"/>
      <c r="K8" s="91"/>
    </row>
    <row r="9" spans="1:14" x14ac:dyDescent="0.3">
      <c r="A9" s="68" t="s">
        <v>1</v>
      </c>
      <c r="B9" s="68" t="s">
        <v>2</v>
      </c>
      <c r="C9" s="68"/>
      <c r="D9" s="68" t="s">
        <v>3</v>
      </c>
      <c r="E9" s="12" t="s">
        <v>4</v>
      </c>
      <c r="F9" s="85" t="s">
        <v>5</v>
      </c>
      <c r="G9" s="85"/>
      <c r="H9" s="85"/>
      <c r="I9" s="85"/>
      <c r="J9" s="68" t="s">
        <v>6</v>
      </c>
      <c r="K9" s="72" t="s">
        <v>36</v>
      </c>
      <c r="L9" s="68" t="s">
        <v>7</v>
      </c>
    </row>
    <row r="10" spans="1:14" x14ac:dyDescent="0.3">
      <c r="A10" s="48" t="s">
        <v>8</v>
      </c>
      <c r="B10" s="74" t="s">
        <v>109</v>
      </c>
      <c r="C10" s="74" t="s">
        <v>142</v>
      </c>
      <c r="D10" s="3">
        <v>2005</v>
      </c>
      <c r="E10" s="1" t="s">
        <v>13</v>
      </c>
      <c r="F10" s="1">
        <v>88</v>
      </c>
      <c r="G10" s="1">
        <v>88</v>
      </c>
      <c r="H10" s="1"/>
      <c r="J10" s="63">
        <v>176</v>
      </c>
      <c r="K10" s="3">
        <v>4</v>
      </c>
    </row>
    <row r="11" spans="1:14" x14ac:dyDescent="0.3">
      <c r="A11" s="67"/>
      <c r="B11" s="74"/>
      <c r="C11" s="74"/>
      <c r="F11" s="1"/>
      <c r="G11" s="1"/>
      <c r="H11" s="1"/>
      <c r="J11" s="63"/>
    </row>
    <row r="12" spans="1:14" x14ac:dyDescent="0.3">
      <c r="A12" s="91" t="s">
        <v>12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</row>
    <row r="13" spans="1:14" x14ac:dyDescent="0.3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</row>
    <row r="14" spans="1:14" x14ac:dyDescent="0.3">
      <c r="A14" s="11" t="s">
        <v>1</v>
      </c>
      <c r="B14" s="11" t="s">
        <v>2</v>
      </c>
      <c r="C14" s="11"/>
      <c r="D14" s="11" t="s">
        <v>3</v>
      </c>
      <c r="E14" s="12" t="s">
        <v>4</v>
      </c>
      <c r="F14" s="85" t="s">
        <v>5</v>
      </c>
      <c r="G14" s="85"/>
      <c r="H14" s="85"/>
      <c r="I14" s="85"/>
      <c r="J14" s="11" t="s">
        <v>6</v>
      </c>
      <c r="K14" s="14" t="s">
        <v>36</v>
      </c>
      <c r="L14" s="11" t="s">
        <v>7</v>
      </c>
    </row>
    <row r="15" spans="1:14" x14ac:dyDescent="0.3">
      <c r="A15" s="63" t="s">
        <v>8</v>
      </c>
      <c r="B15" s="74" t="s">
        <v>58</v>
      </c>
      <c r="C15" s="74" t="s">
        <v>59</v>
      </c>
      <c r="D15" s="3">
        <v>2003</v>
      </c>
      <c r="E15" s="1" t="s">
        <v>51</v>
      </c>
      <c r="F15" s="3">
        <v>100</v>
      </c>
      <c r="G15" s="3">
        <v>100.9</v>
      </c>
      <c r="H15" s="3">
        <v>103.2</v>
      </c>
      <c r="I15" s="3">
        <v>99.6</v>
      </c>
      <c r="J15" s="63">
        <v>403.7</v>
      </c>
      <c r="K15" s="25">
        <v>19</v>
      </c>
      <c r="L15" s="9" t="s">
        <v>8</v>
      </c>
    </row>
    <row r="16" spans="1:14" x14ac:dyDescent="0.3">
      <c r="A16" s="63" t="s">
        <v>9</v>
      </c>
      <c r="B16" s="74" t="s">
        <v>56</v>
      </c>
      <c r="C16" s="74" t="s">
        <v>57</v>
      </c>
      <c r="D16" s="3">
        <v>2000</v>
      </c>
      <c r="E16" s="1" t="s">
        <v>51</v>
      </c>
      <c r="F16" s="3">
        <v>101.7</v>
      </c>
      <c r="G16" s="3">
        <v>98.9</v>
      </c>
      <c r="H16" s="3">
        <v>99.2</v>
      </c>
      <c r="I16" s="3">
        <v>100.3</v>
      </c>
      <c r="J16" s="63">
        <v>400.1</v>
      </c>
      <c r="K16" s="25">
        <v>18</v>
      </c>
      <c r="L16" s="9" t="s">
        <v>8</v>
      </c>
    </row>
    <row r="17" spans="1:12" x14ac:dyDescent="0.3">
      <c r="A17" s="63" t="s">
        <v>10</v>
      </c>
      <c r="B17" s="74" t="s">
        <v>74</v>
      </c>
      <c r="C17" s="74" t="s">
        <v>31</v>
      </c>
      <c r="D17" s="3">
        <v>2002</v>
      </c>
      <c r="E17" s="1" t="s">
        <v>11</v>
      </c>
      <c r="F17" s="3">
        <v>98.1</v>
      </c>
      <c r="G17" s="3">
        <v>97.1</v>
      </c>
      <c r="H17" s="3">
        <v>97.5</v>
      </c>
      <c r="I17" s="3">
        <v>99.4</v>
      </c>
      <c r="J17" s="63">
        <v>392.1</v>
      </c>
      <c r="K17" s="25">
        <v>13</v>
      </c>
      <c r="L17" s="9" t="s">
        <v>8</v>
      </c>
    </row>
    <row r="18" spans="1:12" s="4" customFormat="1" x14ac:dyDescent="0.3">
      <c r="A18" s="3" t="s">
        <v>162</v>
      </c>
      <c r="B18" s="1" t="s">
        <v>275</v>
      </c>
      <c r="C18" s="1" t="s">
        <v>276</v>
      </c>
      <c r="D18" s="3">
        <v>2000</v>
      </c>
      <c r="E18" s="1" t="s">
        <v>40</v>
      </c>
      <c r="F18" s="3">
        <v>95.8</v>
      </c>
      <c r="G18" s="3">
        <v>92.1</v>
      </c>
      <c r="H18" s="3">
        <v>97.8</v>
      </c>
      <c r="I18" s="3">
        <v>93.8</v>
      </c>
      <c r="J18" s="63">
        <v>379.5</v>
      </c>
      <c r="K18" s="25">
        <v>5</v>
      </c>
      <c r="L18" s="9" t="s">
        <v>9</v>
      </c>
    </row>
    <row r="19" spans="1:12" x14ac:dyDescent="0.3">
      <c r="A19" s="3" t="s">
        <v>163</v>
      </c>
      <c r="B19" s="1" t="s">
        <v>277</v>
      </c>
      <c r="C19" s="1" t="s">
        <v>278</v>
      </c>
      <c r="D19" s="3">
        <v>2001</v>
      </c>
      <c r="E19" s="1" t="s">
        <v>44</v>
      </c>
      <c r="F19" s="3">
        <v>92.9</v>
      </c>
      <c r="G19" s="3">
        <v>93.5</v>
      </c>
      <c r="H19" s="3">
        <v>93.6</v>
      </c>
      <c r="I19" s="3">
        <v>91.2</v>
      </c>
      <c r="J19" s="63">
        <v>371.2</v>
      </c>
      <c r="K19" s="25">
        <v>3</v>
      </c>
      <c r="L19" s="9" t="s">
        <v>10</v>
      </c>
    </row>
    <row r="20" spans="1:12" x14ac:dyDescent="0.3">
      <c r="A20" s="3" t="s">
        <v>164</v>
      </c>
      <c r="B20" s="1" t="s">
        <v>279</v>
      </c>
      <c r="C20" s="1" t="s">
        <v>280</v>
      </c>
      <c r="D20" s="3">
        <v>2003</v>
      </c>
      <c r="E20" s="1" t="s">
        <v>13</v>
      </c>
      <c r="F20" s="3">
        <v>86.5</v>
      </c>
      <c r="G20" s="3">
        <v>84.5</v>
      </c>
      <c r="H20" s="3">
        <v>84.8</v>
      </c>
      <c r="I20" s="3">
        <v>83.4</v>
      </c>
      <c r="J20" s="63">
        <v>339.2</v>
      </c>
      <c r="K20" s="25">
        <v>1</v>
      </c>
      <c r="L20" s="81"/>
    </row>
    <row r="22" spans="1:12" x14ac:dyDescent="0.3">
      <c r="A22" s="48"/>
    </row>
    <row r="23" spans="1:12" x14ac:dyDescent="0.3">
      <c r="A23" s="48"/>
      <c r="B23" s="51" t="s">
        <v>130</v>
      </c>
      <c r="C23"/>
      <c r="D23" s="4"/>
      <c r="E23" s="51"/>
      <c r="F23" s="1"/>
      <c r="L23" s="3"/>
    </row>
    <row r="24" spans="1:12" x14ac:dyDescent="0.3">
      <c r="A24" s="9"/>
      <c r="B24" s="51" t="s">
        <v>131</v>
      </c>
      <c r="C24"/>
      <c r="D24"/>
      <c r="E24" s="51"/>
      <c r="F24" s="1"/>
      <c r="L24" s="3"/>
    </row>
    <row r="25" spans="1:12" x14ac:dyDescent="0.3">
      <c r="A25" s="9"/>
      <c r="B25" s="51" t="s">
        <v>132</v>
      </c>
      <c r="C25"/>
      <c r="D25"/>
      <c r="E25" s="51"/>
      <c r="F25" s="1"/>
      <c r="L25" s="3"/>
    </row>
    <row r="26" spans="1:12" x14ac:dyDescent="0.3">
      <c r="B26" s="3"/>
      <c r="D26" s="1"/>
      <c r="E26" s="3"/>
      <c r="F26" s="1"/>
      <c r="L26" s="3"/>
    </row>
    <row r="27" spans="1:12" x14ac:dyDescent="0.3">
      <c r="B27" s="3"/>
      <c r="D27" s="1"/>
      <c r="E27" s="3"/>
      <c r="F27" s="1"/>
      <c r="L27" s="3"/>
    </row>
    <row r="28" spans="1:12" x14ac:dyDescent="0.3">
      <c r="B28" s="3"/>
      <c r="D28" s="1"/>
      <c r="E28" s="3"/>
      <c r="F28" s="1"/>
      <c r="L28" s="3"/>
    </row>
    <row r="29" spans="1:12" x14ac:dyDescent="0.3">
      <c r="B29" s="3"/>
      <c r="D29" s="1"/>
      <c r="E29" s="3"/>
      <c r="F29" s="1"/>
      <c r="L29" s="3"/>
    </row>
  </sheetData>
  <mergeCells count="9">
    <mergeCell ref="A8:K8"/>
    <mergeCell ref="F14:I14"/>
    <mergeCell ref="A12:K12"/>
    <mergeCell ref="A1:K1"/>
    <mergeCell ref="A2:K2"/>
    <mergeCell ref="A6:K6"/>
    <mergeCell ref="A7:K7"/>
    <mergeCell ref="F9:I9"/>
    <mergeCell ref="A5:L5"/>
  </mergeCells>
  <hyperlinks>
    <hyperlink ref="A6" r:id="rId1"/>
  </hyperlinks>
  <pageMargins left="0.7" right="0.7" top="0.75" bottom="0.75" header="0.3" footer="0.3"/>
  <pageSetup paperSize="9" scale="88" orientation="portrait" verticalDpi="200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topLeftCell="A7" zoomScaleNormal="100" zoomScaleSheetLayoutView="95" workbookViewId="0">
      <selection activeCell="O12" sqref="O12"/>
    </sheetView>
  </sheetViews>
  <sheetFormatPr defaultColWidth="9.109375" defaultRowHeight="15.6" x14ac:dyDescent="0.3"/>
  <cols>
    <col min="1" max="1" width="6.44140625" style="3" bestFit="1" customWidth="1"/>
    <col min="2" max="2" width="12.77734375" style="1" bestFit="1" customWidth="1"/>
    <col min="3" max="3" width="14.44140625" style="1" customWidth="1"/>
    <col min="4" max="4" width="6" style="3" customWidth="1"/>
    <col min="5" max="5" width="16.6640625" style="1" customWidth="1"/>
    <col min="6" max="7" width="4.109375" style="3" bestFit="1" customWidth="1"/>
    <col min="8" max="8" width="4" style="3" bestFit="1" customWidth="1"/>
    <col min="9" max="9" width="4.44140625" style="3" bestFit="1" customWidth="1"/>
    <col min="10" max="10" width="6.6640625" style="3" customWidth="1"/>
    <col min="11" max="11" width="4.44140625" style="36" customWidth="1"/>
    <col min="12" max="12" width="5.109375" style="3" customWidth="1"/>
    <col min="13" max="16384" width="9.109375" style="1"/>
  </cols>
  <sheetData>
    <row r="1" spans="1:15" ht="17.399999999999999" x14ac:dyDescent="0.3">
      <c r="A1" s="86" t="s">
        <v>80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20"/>
    </row>
    <row r="2" spans="1:15" ht="17.399999999999999" x14ac:dyDescent="0.3">
      <c r="A2" s="86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20"/>
    </row>
    <row r="3" spans="1:15" ht="17.399999999999999" x14ac:dyDescent="0.3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0"/>
    </row>
    <row r="4" spans="1:15" x14ac:dyDescent="0.3">
      <c r="A4" s="87" t="s">
        <v>281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</row>
    <row r="5" spans="1:15" x14ac:dyDescent="0.3">
      <c r="A5" s="88" t="s">
        <v>83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21"/>
    </row>
    <row r="6" spans="1:15" x14ac:dyDescent="0.3">
      <c r="A6" s="89" t="s">
        <v>35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</row>
    <row r="7" spans="1:15" x14ac:dyDescent="0.3">
      <c r="A7" s="9"/>
      <c r="B7" s="4"/>
      <c r="C7" s="4"/>
      <c r="D7" s="9"/>
      <c r="E7" s="4"/>
      <c r="F7" s="9"/>
      <c r="G7" s="9"/>
      <c r="H7" s="9"/>
      <c r="I7" s="9"/>
      <c r="J7" s="10"/>
      <c r="K7" s="10"/>
      <c r="L7" s="9"/>
      <c r="O7" s="19"/>
    </row>
    <row r="8" spans="1:15" x14ac:dyDescent="0.3">
      <c r="A8" s="11" t="s">
        <v>1</v>
      </c>
      <c r="B8" s="85" t="s">
        <v>2</v>
      </c>
      <c r="C8" s="85"/>
      <c r="D8" s="11" t="s">
        <v>3</v>
      </c>
      <c r="E8" s="12" t="s">
        <v>4</v>
      </c>
      <c r="G8" s="85" t="s">
        <v>5</v>
      </c>
      <c r="H8" s="85"/>
      <c r="J8" s="11" t="s">
        <v>6</v>
      </c>
      <c r="K8" s="14" t="s">
        <v>36</v>
      </c>
      <c r="L8" s="11"/>
    </row>
    <row r="9" spans="1:15" x14ac:dyDescent="0.3">
      <c r="A9" s="10" t="s">
        <v>8</v>
      </c>
      <c r="B9" s="84" t="s">
        <v>115</v>
      </c>
      <c r="C9" s="84" t="s">
        <v>116</v>
      </c>
      <c r="D9" s="9">
        <v>2004</v>
      </c>
      <c r="E9" s="59" t="s">
        <v>89</v>
      </c>
      <c r="F9" s="9"/>
      <c r="G9" s="9">
        <v>79</v>
      </c>
      <c r="H9" s="9">
        <v>86</v>
      </c>
      <c r="I9" s="9"/>
      <c r="J9" s="63">
        <f>SUM(G9,H9)</f>
        <v>165</v>
      </c>
      <c r="K9" s="55">
        <v>1</v>
      </c>
    </row>
    <row r="10" spans="1:15" x14ac:dyDescent="0.3">
      <c r="A10" s="10" t="s">
        <v>9</v>
      </c>
      <c r="B10" s="84" t="s">
        <v>109</v>
      </c>
      <c r="C10" s="84" t="s">
        <v>110</v>
      </c>
      <c r="D10" s="9">
        <v>2004</v>
      </c>
      <c r="E10" s="13" t="s">
        <v>11</v>
      </c>
      <c r="F10" s="9"/>
      <c r="G10" s="9">
        <v>79</v>
      </c>
      <c r="H10" s="9">
        <v>82</v>
      </c>
      <c r="I10" s="4"/>
      <c r="J10" s="63">
        <f>SUM(G10,H10)</f>
        <v>161</v>
      </c>
      <c r="K10" s="55"/>
      <c r="L10" s="27"/>
    </row>
    <row r="11" spans="1:15" x14ac:dyDescent="0.3">
      <c r="A11" s="10" t="s">
        <v>10</v>
      </c>
      <c r="B11" s="74" t="s">
        <v>118</v>
      </c>
      <c r="C11" s="74" t="s">
        <v>119</v>
      </c>
      <c r="D11" s="3">
        <v>2004</v>
      </c>
      <c r="E11" s="13" t="s">
        <v>11</v>
      </c>
      <c r="G11" s="3">
        <v>71</v>
      </c>
      <c r="H11" s="3">
        <v>75</v>
      </c>
      <c r="J11" s="63">
        <f>SUM(G11,H11)</f>
        <v>146</v>
      </c>
      <c r="K11" s="55">
        <v>1</v>
      </c>
      <c r="L11" s="27"/>
    </row>
    <row r="12" spans="1:15" x14ac:dyDescent="0.3">
      <c r="A12" s="9">
        <v>4</v>
      </c>
      <c r="B12" s="4" t="s">
        <v>122</v>
      </c>
      <c r="C12" s="4" t="s">
        <v>123</v>
      </c>
      <c r="D12" s="9">
        <v>2004</v>
      </c>
      <c r="E12" s="59" t="s">
        <v>89</v>
      </c>
      <c r="F12" s="9"/>
      <c r="G12" s="9">
        <v>55</v>
      </c>
      <c r="H12" s="9">
        <v>79</v>
      </c>
      <c r="I12" s="4"/>
      <c r="J12" s="63">
        <f>SUM(G12,H12)</f>
        <v>134</v>
      </c>
    </row>
    <row r="13" spans="1:15" x14ac:dyDescent="0.3">
      <c r="A13" s="9"/>
      <c r="B13" s="4"/>
      <c r="C13" s="4"/>
      <c r="D13" s="9"/>
      <c r="E13" s="59"/>
      <c r="F13" s="9"/>
      <c r="G13" s="9"/>
      <c r="H13" s="9"/>
      <c r="I13" s="4"/>
      <c r="J13" s="63"/>
    </row>
    <row r="14" spans="1:15" x14ac:dyDescent="0.3">
      <c r="A14" s="91" t="s">
        <v>34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</row>
    <row r="15" spans="1:15" x14ac:dyDescent="0.3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35"/>
      <c r="L15" s="24"/>
    </row>
    <row r="16" spans="1:15" x14ac:dyDescent="0.3">
      <c r="A16" s="11" t="s">
        <v>1</v>
      </c>
      <c r="B16" s="11" t="s">
        <v>2</v>
      </c>
      <c r="C16" s="11"/>
      <c r="D16" s="11" t="s">
        <v>3</v>
      </c>
      <c r="E16" s="12" t="s">
        <v>4</v>
      </c>
      <c r="F16" s="85" t="s">
        <v>5</v>
      </c>
      <c r="G16" s="85"/>
      <c r="H16" s="85"/>
      <c r="I16" s="85"/>
      <c r="J16" s="11" t="s">
        <v>6</v>
      </c>
      <c r="K16" s="14" t="s">
        <v>36</v>
      </c>
      <c r="L16" s="11" t="s">
        <v>7</v>
      </c>
    </row>
    <row r="17" spans="1:12" x14ac:dyDescent="0.3">
      <c r="A17" s="63" t="s">
        <v>8</v>
      </c>
      <c r="B17" s="74" t="s">
        <v>14</v>
      </c>
      <c r="C17" s="74" t="s">
        <v>16</v>
      </c>
      <c r="D17" s="3">
        <v>2000</v>
      </c>
      <c r="E17" s="1" t="s">
        <v>11</v>
      </c>
      <c r="F17" s="3">
        <v>87</v>
      </c>
      <c r="G17" s="3">
        <v>93</v>
      </c>
      <c r="H17" s="3">
        <v>91</v>
      </c>
      <c r="I17" s="3">
        <v>87</v>
      </c>
      <c r="J17" s="63">
        <v>358</v>
      </c>
      <c r="K17" s="25">
        <v>5</v>
      </c>
      <c r="L17" s="9" t="s">
        <v>9</v>
      </c>
    </row>
    <row r="18" spans="1:12" x14ac:dyDescent="0.3">
      <c r="A18" s="63" t="s">
        <v>9</v>
      </c>
      <c r="B18" s="74" t="s">
        <v>115</v>
      </c>
      <c r="C18" s="74" t="s">
        <v>116</v>
      </c>
      <c r="D18" s="3">
        <v>2004</v>
      </c>
      <c r="E18" s="58" t="s">
        <v>89</v>
      </c>
      <c r="F18" s="3">
        <v>83</v>
      </c>
      <c r="G18" s="3">
        <v>87</v>
      </c>
      <c r="H18" s="3">
        <v>83</v>
      </c>
      <c r="I18" s="3">
        <v>90</v>
      </c>
      <c r="J18" s="63">
        <v>343</v>
      </c>
      <c r="K18" s="25">
        <v>7</v>
      </c>
      <c r="L18" s="9" t="s">
        <v>9</v>
      </c>
    </row>
    <row r="19" spans="1:12" x14ac:dyDescent="0.3">
      <c r="A19" s="63" t="s">
        <v>10</v>
      </c>
      <c r="B19" s="74" t="s">
        <v>264</v>
      </c>
      <c r="C19" s="74" t="s">
        <v>265</v>
      </c>
      <c r="D19" s="3">
        <v>2003</v>
      </c>
      <c r="E19" s="1" t="s">
        <v>44</v>
      </c>
      <c r="F19" s="3">
        <v>85</v>
      </c>
      <c r="G19" s="3">
        <v>90</v>
      </c>
      <c r="H19" s="3">
        <v>88</v>
      </c>
      <c r="I19" s="3">
        <v>80</v>
      </c>
      <c r="J19" s="63">
        <v>343</v>
      </c>
      <c r="K19" s="25">
        <v>1</v>
      </c>
      <c r="L19" s="9" t="s">
        <v>9</v>
      </c>
    </row>
    <row r="20" spans="1:12" x14ac:dyDescent="0.3">
      <c r="A20" s="3" t="s">
        <v>162</v>
      </c>
      <c r="B20" s="1" t="s">
        <v>266</v>
      </c>
      <c r="C20" s="1" t="s">
        <v>267</v>
      </c>
      <c r="D20" s="3">
        <v>2001</v>
      </c>
      <c r="E20" s="1" t="s">
        <v>44</v>
      </c>
      <c r="F20" s="3">
        <v>87</v>
      </c>
      <c r="G20" s="3">
        <v>84</v>
      </c>
      <c r="H20" s="3">
        <v>83</v>
      </c>
      <c r="I20" s="3">
        <v>88</v>
      </c>
      <c r="J20" s="63">
        <v>342</v>
      </c>
      <c r="K20" s="36">
        <v>4</v>
      </c>
      <c r="L20" s="9" t="s">
        <v>9</v>
      </c>
    </row>
    <row r="21" spans="1:12" x14ac:dyDescent="0.3">
      <c r="A21" s="3" t="s">
        <v>163</v>
      </c>
      <c r="B21" s="1" t="s">
        <v>117</v>
      </c>
      <c r="C21" s="1" t="s">
        <v>88</v>
      </c>
      <c r="D21" s="3">
        <v>2001</v>
      </c>
      <c r="E21" s="1" t="s">
        <v>11</v>
      </c>
      <c r="F21" s="3">
        <v>86</v>
      </c>
      <c r="G21" s="3">
        <v>85</v>
      </c>
      <c r="H21" s="3">
        <v>80</v>
      </c>
      <c r="I21" s="3">
        <v>88</v>
      </c>
      <c r="J21" s="63">
        <v>339</v>
      </c>
      <c r="K21" s="36">
        <v>5</v>
      </c>
      <c r="L21" s="9" t="s">
        <v>9</v>
      </c>
    </row>
    <row r="22" spans="1:12" x14ac:dyDescent="0.3">
      <c r="A22" s="3" t="s">
        <v>164</v>
      </c>
      <c r="B22" s="1" t="s">
        <v>268</v>
      </c>
      <c r="C22" s="1" t="s">
        <v>269</v>
      </c>
      <c r="D22" s="3">
        <v>2000</v>
      </c>
      <c r="E22" s="1" t="s">
        <v>44</v>
      </c>
      <c r="F22" s="3">
        <v>85</v>
      </c>
      <c r="G22" s="3">
        <v>86</v>
      </c>
      <c r="H22" s="3">
        <v>74</v>
      </c>
      <c r="I22" s="3">
        <v>89</v>
      </c>
      <c r="J22" s="63">
        <v>334</v>
      </c>
      <c r="L22" s="9" t="s">
        <v>10</v>
      </c>
    </row>
    <row r="23" spans="1:12" x14ac:dyDescent="0.3">
      <c r="A23" s="3" t="s">
        <v>167</v>
      </c>
      <c r="B23" s="1" t="s">
        <v>274</v>
      </c>
      <c r="C23" s="1" t="s">
        <v>270</v>
      </c>
      <c r="D23" s="3">
        <v>2001</v>
      </c>
      <c r="E23" s="1" t="s">
        <v>44</v>
      </c>
      <c r="F23" s="3">
        <v>84</v>
      </c>
      <c r="G23" s="3">
        <v>84</v>
      </c>
      <c r="H23" s="3">
        <v>85</v>
      </c>
      <c r="I23" s="3">
        <v>79</v>
      </c>
      <c r="J23" s="63">
        <v>332</v>
      </c>
      <c r="K23" s="36">
        <v>2</v>
      </c>
      <c r="L23" s="9" t="s">
        <v>10</v>
      </c>
    </row>
    <row r="24" spans="1:12" x14ac:dyDescent="0.3">
      <c r="A24" s="3" t="s">
        <v>168</v>
      </c>
      <c r="B24" s="1" t="s">
        <v>271</v>
      </c>
      <c r="C24" s="1" t="s">
        <v>269</v>
      </c>
      <c r="D24" s="3">
        <v>2000</v>
      </c>
      <c r="E24" s="1" t="s">
        <v>44</v>
      </c>
      <c r="F24" s="3">
        <v>83</v>
      </c>
      <c r="G24" s="3">
        <v>75</v>
      </c>
      <c r="H24" s="3">
        <v>88</v>
      </c>
      <c r="I24" s="3">
        <v>85</v>
      </c>
      <c r="J24" s="63">
        <v>331</v>
      </c>
      <c r="K24" s="36">
        <v>3</v>
      </c>
      <c r="L24" s="9" t="s">
        <v>10</v>
      </c>
    </row>
    <row r="25" spans="1:12" x14ac:dyDescent="0.3">
      <c r="A25" s="3" t="s">
        <v>171</v>
      </c>
      <c r="B25" s="1" t="s">
        <v>32</v>
      </c>
      <c r="C25" s="1" t="s">
        <v>33</v>
      </c>
      <c r="D25" s="3">
        <v>2001</v>
      </c>
      <c r="E25" s="1" t="s">
        <v>11</v>
      </c>
      <c r="F25" s="3">
        <v>89</v>
      </c>
      <c r="G25" s="3">
        <v>84</v>
      </c>
      <c r="H25" s="3">
        <v>77</v>
      </c>
      <c r="I25" s="3">
        <v>75</v>
      </c>
      <c r="J25" s="63">
        <v>325</v>
      </c>
      <c r="K25" s="36">
        <v>4</v>
      </c>
      <c r="L25" s="9" t="s">
        <v>10</v>
      </c>
    </row>
    <row r="26" spans="1:12" x14ac:dyDescent="0.3">
      <c r="A26" s="3" t="s">
        <v>172</v>
      </c>
      <c r="B26" s="1" t="s">
        <v>109</v>
      </c>
      <c r="C26" s="1" t="s">
        <v>110</v>
      </c>
      <c r="D26" s="3">
        <v>2004</v>
      </c>
      <c r="E26" s="1" t="s">
        <v>11</v>
      </c>
      <c r="F26" s="3">
        <v>73</v>
      </c>
      <c r="G26" s="3">
        <v>82</v>
      </c>
      <c r="H26" s="3">
        <v>82</v>
      </c>
      <c r="I26" s="3">
        <v>86</v>
      </c>
      <c r="J26" s="63">
        <v>323</v>
      </c>
      <c r="K26" s="36">
        <v>1</v>
      </c>
      <c r="L26" s="9" t="s">
        <v>10</v>
      </c>
    </row>
    <row r="27" spans="1:12" x14ac:dyDescent="0.3">
      <c r="A27" s="3" t="s">
        <v>175</v>
      </c>
      <c r="B27" s="1" t="s">
        <v>151</v>
      </c>
      <c r="C27" s="1" t="s">
        <v>272</v>
      </c>
      <c r="D27" s="3">
        <v>2003</v>
      </c>
      <c r="E27" s="64" t="s">
        <v>146</v>
      </c>
      <c r="F27" s="3">
        <v>81</v>
      </c>
      <c r="G27" s="3">
        <v>80</v>
      </c>
      <c r="H27" s="3">
        <v>71</v>
      </c>
      <c r="I27" s="3">
        <v>73</v>
      </c>
      <c r="J27" s="63">
        <v>305</v>
      </c>
      <c r="L27" s="9" t="s">
        <v>10</v>
      </c>
    </row>
    <row r="28" spans="1:12" x14ac:dyDescent="0.3">
      <c r="A28" s="3" t="s">
        <v>177</v>
      </c>
      <c r="B28" s="1" t="s">
        <v>118</v>
      </c>
      <c r="C28" s="1" t="s">
        <v>119</v>
      </c>
      <c r="D28" s="3">
        <v>2004</v>
      </c>
      <c r="E28" s="1" t="s">
        <v>11</v>
      </c>
      <c r="F28" s="3">
        <v>69</v>
      </c>
      <c r="G28" s="3">
        <v>77</v>
      </c>
      <c r="H28" s="3">
        <v>81</v>
      </c>
      <c r="I28" s="3">
        <v>72</v>
      </c>
      <c r="J28" s="63">
        <v>299</v>
      </c>
      <c r="L28" s="57"/>
    </row>
    <row r="29" spans="1:12" x14ac:dyDescent="0.3">
      <c r="A29" s="3" t="s">
        <v>180</v>
      </c>
      <c r="B29" s="1" t="s">
        <v>120</v>
      </c>
      <c r="C29" s="1" t="s">
        <v>121</v>
      </c>
      <c r="D29" s="3">
        <v>2001</v>
      </c>
      <c r="E29" s="58" t="s">
        <v>89</v>
      </c>
      <c r="F29" s="3">
        <v>69</v>
      </c>
      <c r="G29" s="3">
        <v>61</v>
      </c>
      <c r="H29" s="3">
        <v>69</v>
      </c>
      <c r="I29" s="3">
        <v>68</v>
      </c>
      <c r="J29" s="63">
        <v>267</v>
      </c>
      <c r="K29" s="36">
        <v>1</v>
      </c>
      <c r="L29" s="57"/>
    </row>
    <row r="30" spans="1:12" x14ac:dyDescent="0.3">
      <c r="A30" s="3" t="s">
        <v>181</v>
      </c>
      <c r="B30" s="1" t="s">
        <v>122</v>
      </c>
      <c r="C30" s="1" t="s">
        <v>123</v>
      </c>
      <c r="D30" s="3">
        <v>2004</v>
      </c>
      <c r="E30" s="1" t="s">
        <v>11</v>
      </c>
      <c r="F30" s="3">
        <v>65</v>
      </c>
      <c r="G30" s="3">
        <v>68</v>
      </c>
      <c r="H30" s="3">
        <v>56</v>
      </c>
      <c r="I30" s="3">
        <v>69</v>
      </c>
      <c r="J30" s="63">
        <v>258</v>
      </c>
      <c r="K30" s="36">
        <v>1</v>
      </c>
      <c r="L30" s="1"/>
    </row>
    <row r="31" spans="1:12" x14ac:dyDescent="0.3">
      <c r="A31" s="3" t="s">
        <v>184</v>
      </c>
      <c r="B31" s="1" t="s">
        <v>124</v>
      </c>
      <c r="C31" s="1" t="s">
        <v>125</v>
      </c>
      <c r="D31" s="3">
        <v>2003</v>
      </c>
      <c r="E31" s="1" t="s">
        <v>11</v>
      </c>
      <c r="F31" s="3">
        <v>46</v>
      </c>
      <c r="G31" s="3">
        <v>60</v>
      </c>
      <c r="H31" s="3">
        <v>39</v>
      </c>
      <c r="I31" s="3">
        <v>63</v>
      </c>
      <c r="J31" s="63">
        <v>208</v>
      </c>
    </row>
    <row r="32" spans="1:12" x14ac:dyDescent="0.3">
      <c r="A32" s="3" t="s">
        <v>187</v>
      </c>
      <c r="B32" s="1" t="s">
        <v>273</v>
      </c>
      <c r="C32" s="1" t="s">
        <v>148</v>
      </c>
      <c r="D32" s="3">
        <v>2006</v>
      </c>
      <c r="E32" s="64" t="s">
        <v>146</v>
      </c>
      <c r="F32" s="3">
        <v>40</v>
      </c>
      <c r="G32" s="3">
        <v>47</v>
      </c>
      <c r="H32" s="3">
        <v>57</v>
      </c>
      <c r="I32" s="3">
        <v>53</v>
      </c>
      <c r="J32" s="63">
        <v>197</v>
      </c>
      <c r="K32" s="36">
        <v>1</v>
      </c>
    </row>
    <row r="33" spans="1:11" x14ac:dyDescent="0.3">
      <c r="E33" s="64"/>
      <c r="J33" s="63"/>
    </row>
    <row r="34" spans="1:11" x14ac:dyDescent="0.3">
      <c r="A34" s="66" t="s">
        <v>130</v>
      </c>
      <c r="B34"/>
      <c r="C34" s="4"/>
      <c r="D34" s="66"/>
      <c r="J34" s="63"/>
    </row>
    <row r="35" spans="1:11" x14ac:dyDescent="0.3">
      <c r="A35" s="66" t="s">
        <v>131</v>
      </c>
      <c r="B35"/>
      <c r="C35"/>
      <c r="D35" s="66"/>
      <c r="J35" s="63"/>
    </row>
    <row r="36" spans="1:11" x14ac:dyDescent="0.3">
      <c r="A36" s="66" t="s">
        <v>132</v>
      </c>
      <c r="B36"/>
      <c r="C36"/>
      <c r="D36" s="66"/>
      <c r="J36" s="63"/>
    </row>
    <row r="37" spans="1:11" x14ac:dyDescent="0.3">
      <c r="E37" s="64"/>
      <c r="J37" s="63"/>
    </row>
    <row r="38" spans="1:11" x14ac:dyDescent="0.3">
      <c r="K38" s="26"/>
    </row>
  </sheetData>
  <sortState ref="B10:J13">
    <sortCondition descending="1" ref="J10:J13"/>
  </sortState>
  <mergeCells count="9">
    <mergeCell ref="A14:L14"/>
    <mergeCell ref="F16:I16"/>
    <mergeCell ref="A5:L5"/>
    <mergeCell ref="A1:L1"/>
    <mergeCell ref="A2:L2"/>
    <mergeCell ref="G8:H8"/>
    <mergeCell ref="B8:C8"/>
    <mergeCell ref="A6:L6"/>
    <mergeCell ref="A4:M4"/>
  </mergeCells>
  <pageMargins left="0.7" right="0.7" top="0.75" bottom="0.75" header="0.3" footer="0.3"/>
  <pageSetup paperSize="9" scale="98" orientation="portrait" verticalDpi="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A5" sqref="A5:N5"/>
    </sheetView>
  </sheetViews>
  <sheetFormatPr defaultColWidth="8.77734375" defaultRowHeight="13.2" x14ac:dyDescent="0.25"/>
  <cols>
    <col min="1" max="1" width="5.33203125" style="2" customWidth="1"/>
    <col min="2" max="2" width="13.77734375" customWidth="1"/>
    <col min="3" max="3" width="16" customWidth="1"/>
    <col min="4" max="4" width="6.6640625" style="2" customWidth="1"/>
    <col min="5" max="5" width="15.44140625" bestFit="1" customWidth="1"/>
    <col min="6" max="10" width="6.5546875" style="2" bestFit="1" customWidth="1"/>
    <col min="11" max="11" width="6.5546875" style="36" bestFit="1" customWidth="1"/>
    <col min="12" max="12" width="6.5546875" style="2" bestFit="1" customWidth="1"/>
    <col min="13" max="13" width="4.44140625" bestFit="1" customWidth="1"/>
    <col min="14" max="14" width="5.77734375" bestFit="1" customWidth="1"/>
  </cols>
  <sheetData>
    <row r="1" spans="1:24" ht="17.399999999999999" x14ac:dyDescent="0.3">
      <c r="A1" s="86" t="s">
        <v>80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24" ht="17.399999999999999" x14ac:dyDescent="0.3">
      <c r="A2" s="86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</row>
    <row r="3" spans="1:24" ht="17.399999999999999" x14ac:dyDescent="0.3">
      <c r="A3" s="65"/>
      <c r="B3" s="65"/>
      <c r="C3" s="65"/>
      <c r="D3" s="65"/>
      <c r="E3" s="65"/>
      <c r="F3" s="65"/>
      <c r="G3" s="65"/>
      <c r="H3" s="65"/>
      <c r="I3" s="65"/>
      <c r="J3" s="65"/>
      <c r="K3" s="32"/>
      <c r="L3" s="65"/>
    </row>
    <row r="4" spans="1:24" ht="13.8" x14ac:dyDescent="0.3">
      <c r="A4" s="87" t="s">
        <v>281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</row>
    <row r="5" spans="1:24" ht="15.6" x14ac:dyDescent="0.3">
      <c r="A5" s="95" t="s">
        <v>286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X5" s="71"/>
    </row>
    <row r="6" spans="1:24" ht="15.6" x14ac:dyDescent="0.3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5"/>
    </row>
    <row r="7" spans="1:24" ht="15.6" x14ac:dyDescent="0.3">
      <c r="A7" s="93" t="s">
        <v>232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22"/>
    </row>
    <row r="8" spans="1:24" ht="15.6" x14ac:dyDescent="0.3">
      <c r="A8" s="77" t="s">
        <v>1</v>
      </c>
      <c r="B8" s="77" t="s">
        <v>195</v>
      </c>
      <c r="C8" s="77" t="s">
        <v>196</v>
      </c>
      <c r="D8" s="77" t="s">
        <v>197</v>
      </c>
      <c r="E8" s="77" t="s">
        <v>4</v>
      </c>
      <c r="F8" s="94" t="s">
        <v>5</v>
      </c>
      <c r="G8" s="94"/>
      <c r="H8" s="94"/>
      <c r="I8" s="94"/>
      <c r="J8" s="94"/>
      <c r="K8" s="94"/>
      <c r="L8" s="77" t="s">
        <v>198</v>
      </c>
      <c r="M8" s="72" t="s">
        <v>36</v>
      </c>
      <c r="N8" s="72" t="s">
        <v>7</v>
      </c>
    </row>
    <row r="9" spans="1:24" ht="15.6" x14ac:dyDescent="0.3">
      <c r="A9" s="63" t="s">
        <v>8</v>
      </c>
      <c r="B9" s="74" t="s">
        <v>233</v>
      </c>
      <c r="C9" s="74" t="s">
        <v>234</v>
      </c>
      <c r="D9" s="3">
        <v>2000</v>
      </c>
      <c r="E9" s="1" t="s">
        <v>13</v>
      </c>
      <c r="F9" s="3">
        <v>101.5</v>
      </c>
      <c r="G9" s="3">
        <v>99.3</v>
      </c>
      <c r="H9" s="3">
        <v>104.9</v>
      </c>
      <c r="I9" s="3">
        <v>102.5</v>
      </c>
      <c r="J9" s="3">
        <v>101.3</v>
      </c>
      <c r="K9" s="3">
        <v>100.8</v>
      </c>
      <c r="L9" s="63">
        <v>610.29999999999995</v>
      </c>
      <c r="M9" s="78">
        <v>25</v>
      </c>
      <c r="N9" s="5"/>
    </row>
    <row r="10" spans="1:24" ht="15.6" x14ac:dyDescent="0.3">
      <c r="A10" s="63" t="s">
        <v>9</v>
      </c>
      <c r="B10" s="74" t="s">
        <v>65</v>
      </c>
      <c r="C10" s="74" t="s">
        <v>66</v>
      </c>
      <c r="D10" s="3">
        <v>1994</v>
      </c>
      <c r="E10" s="1" t="s">
        <v>51</v>
      </c>
      <c r="F10" s="3">
        <v>100.8</v>
      </c>
      <c r="G10" s="3">
        <v>100.9</v>
      </c>
      <c r="H10" s="3">
        <v>103.5</v>
      </c>
      <c r="I10" s="3">
        <v>98.6</v>
      </c>
      <c r="J10" s="3">
        <v>101.4</v>
      </c>
      <c r="K10" s="3">
        <v>103.6</v>
      </c>
      <c r="L10" s="63">
        <v>608.79999999999995</v>
      </c>
      <c r="M10" s="78">
        <v>33</v>
      </c>
      <c r="N10" s="25"/>
    </row>
    <row r="11" spans="1:24" ht="15.6" x14ac:dyDescent="0.3">
      <c r="A11" s="63" t="s">
        <v>10</v>
      </c>
      <c r="B11" s="74" t="s">
        <v>235</v>
      </c>
      <c r="C11" s="74" t="s">
        <v>31</v>
      </c>
      <c r="D11" s="3">
        <v>1995</v>
      </c>
      <c r="E11" s="1" t="s">
        <v>11</v>
      </c>
      <c r="F11" s="3">
        <v>102.4</v>
      </c>
      <c r="G11" s="3">
        <v>99.7</v>
      </c>
      <c r="H11" s="3">
        <v>100.5</v>
      </c>
      <c r="I11" s="3">
        <v>98.7</v>
      </c>
      <c r="J11" s="3">
        <v>100.5</v>
      </c>
      <c r="K11" s="3">
        <v>103.9</v>
      </c>
      <c r="L11" s="63">
        <v>605.70000000000005</v>
      </c>
      <c r="M11" s="78">
        <v>29</v>
      </c>
      <c r="N11" s="25"/>
      <c r="X11" s="71"/>
    </row>
    <row r="12" spans="1:24" s="22" customFormat="1" ht="15.6" x14ac:dyDescent="0.3">
      <c r="A12" s="3" t="s">
        <v>162</v>
      </c>
      <c r="B12" s="1" t="s">
        <v>38</v>
      </c>
      <c r="C12" s="1" t="s">
        <v>39</v>
      </c>
      <c r="D12" s="3">
        <v>1997</v>
      </c>
      <c r="E12" s="1" t="s">
        <v>159</v>
      </c>
      <c r="F12" s="3">
        <v>100</v>
      </c>
      <c r="G12" s="3">
        <v>100.9</v>
      </c>
      <c r="H12" s="3">
        <v>103.6</v>
      </c>
      <c r="I12" s="3">
        <v>100</v>
      </c>
      <c r="J12" s="3">
        <v>101.4</v>
      </c>
      <c r="K12" s="3">
        <v>98.4</v>
      </c>
      <c r="L12" s="63">
        <v>604.29999999999995</v>
      </c>
      <c r="M12" s="78">
        <v>30</v>
      </c>
      <c r="N12" s="25"/>
    </row>
    <row r="13" spans="1:24" ht="15.6" x14ac:dyDescent="0.3">
      <c r="A13" s="3" t="s">
        <v>163</v>
      </c>
      <c r="B13" s="1" t="s">
        <v>236</v>
      </c>
      <c r="C13" s="1" t="s">
        <v>133</v>
      </c>
      <c r="D13" s="3">
        <v>1997</v>
      </c>
      <c r="E13" s="1" t="s">
        <v>51</v>
      </c>
      <c r="F13" s="3">
        <v>96.9</v>
      </c>
      <c r="G13" s="3">
        <v>99.7</v>
      </c>
      <c r="H13" s="3">
        <v>99.3</v>
      </c>
      <c r="I13" s="3">
        <v>102.2</v>
      </c>
      <c r="J13" s="3">
        <v>102.2</v>
      </c>
      <c r="K13" s="3">
        <v>102.5</v>
      </c>
      <c r="L13" s="63">
        <v>602.79999999999995</v>
      </c>
      <c r="M13" s="78">
        <v>31</v>
      </c>
      <c r="N13" s="25"/>
    </row>
    <row r="14" spans="1:24" ht="15.6" x14ac:dyDescent="0.3">
      <c r="A14" s="3" t="s">
        <v>164</v>
      </c>
      <c r="B14" s="1" t="s">
        <v>74</v>
      </c>
      <c r="C14" s="1" t="s">
        <v>31</v>
      </c>
      <c r="D14" s="3">
        <v>2002</v>
      </c>
      <c r="E14" s="1" t="s">
        <v>11</v>
      </c>
      <c r="F14" s="3">
        <v>99.5</v>
      </c>
      <c r="G14" s="3">
        <v>96.7</v>
      </c>
      <c r="H14" s="3">
        <v>98.9</v>
      </c>
      <c r="I14" s="3">
        <v>100.5</v>
      </c>
      <c r="J14" s="3">
        <v>100.6</v>
      </c>
      <c r="K14" s="3">
        <v>96.2</v>
      </c>
      <c r="L14" s="63">
        <v>592.4</v>
      </c>
      <c r="M14" s="78">
        <v>17</v>
      </c>
      <c r="N14" s="25"/>
    </row>
    <row r="15" spans="1:24" ht="15.6" x14ac:dyDescent="0.3">
      <c r="A15" s="3" t="s">
        <v>167</v>
      </c>
      <c r="B15" s="1" t="s">
        <v>41</v>
      </c>
      <c r="C15" s="1" t="s">
        <v>42</v>
      </c>
      <c r="D15" s="3">
        <v>1998</v>
      </c>
      <c r="E15" s="1" t="s">
        <v>40</v>
      </c>
      <c r="F15" s="3">
        <v>97.6</v>
      </c>
      <c r="G15" s="3">
        <v>100.6</v>
      </c>
      <c r="H15" s="3">
        <v>96.2</v>
      </c>
      <c r="I15" s="3">
        <v>97.8</v>
      </c>
      <c r="J15" s="3">
        <v>98.6</v>
      </c>
      <c r="K15" s="3">
        <v>97.4</v>
      </c>
      <c r="L15" s="63">
        <v>588.20000000000005</v>
      </c>
      <c r="M15" s="78">
        <v>15</v>
      </c>
      <c r="N15" s="25"/>
    </row>
    <row r="16" spans="1:24" ht="15.6" x14ac:dyDescent="0.3">
      <c r="A16" s="3" t="s">
        <v>168</v>
      </c>
      <c r="B16" s="1" t="s">
        <v>237</v>
      </c>
      <c r="C16" s="1" t="s">
        <v>238</v>
      </c>
      <c r="D16" s="3">
        <v>1998</v>
      </c>
      <c r="E16" s="1" t="s">
        <v>13</v>
      </c>
      <c r="F16" s="3">
        <v>97.6</v>
      </c>
      <c r="G16" s="3">
        <v>93.9</v>
      </c>
      <c r="H16" s="3">
        <v>92.8</v>
      </c>
      <c r="I16" s="3">
        <v>94.3</v>
      </c>
      <c r="J16" s="3">
        <v>95.4</v>
      </c>
      <c r="K16" s="3">
        <v>88.8</v>
      </c>
      <c r="L16" s="63">
        <v>562.79999999999995</v>
      </c>
      <c r="M16" s="78">
        <v>8</v>
      </c>
      <c r="N16" s="25"/>
    </row>
    <row r="17" spans="1:14" ht="15.6" x14ac:dyDescent="0.3">
      <c r="A17" s="3" t="s">
        <v>171</v>
      </c>
      <c r="B17" s="1" t="s">
        <v>239</v>
      </c>
      <c r="C17" s="1" t="s">
        <v>155</v>
      </c>
      <c r="D17" s="3">
        <v>1986</v>
      </c>
      <c r="E17" s="1" t="s">
        <v>13</v>
      </c>
      <c r="F17" s="3">
        <v>90.3</v>
      </c>
      <c r="G17" s="3">
        <v>91</v>
      </c>
      <c r="H17" s="3">
        <v>93.1</v>
      </c>
      <c r="I17" s="3">
        <v>94.5</v>
      </c>
      <c r="J17" s="3">
        <v>93.1</v>
      </c>
      <c r="K17" s="3">
        <v>99.2</v>
      </c>
      <c r="L17" s="63">
        <v>561.20000000000005</v>
      </c>
      <c r="M17" s="78">
        <v>11</v>
      </c>
      <c r="N17" s="25"/>
    </row>
    <row r="18" spans="1:14" ht="15.6" x14ac:dyDescent="0.3">
      <c r="A18" s="3" t="s">
        <v>172</v>
      </c>
      <c r="B18" s="1" t="s">
        <v>240</v>
      </c>
      <c r="C18" s="1" t="s">
        <v>241</v>
      </c>
      <c r="D18" s="3">
        <v>1978</v>
      </c>
      <c r="E18" s="1" t="s">
        <v>242</v>
      </c>
      <c r="F18" s="3">
        <v>90.7</v>
      </c>
      <c r="G18" s="3">
        <v>87.3</v>
      </c>
      <c r="H18" s="3">
        <v>90.4</v>
      </c>
      <c r="I18" s="3">
        <v>88.9</v>
      </c>
      <c r="J18" s="3">
        <v>90.6</v>
      </c>
      <c r="K18" s="3">
        <v>86.2</v>
      </c>
      <c r="L18" s="63">
        <v>534.1</v>
      </c>
      <c r="M18" s="78">
        <v>7</v>
      </c>
      <c r="N18" s="25"/>
    </row>
    <row r="19" spans="1:14" ht="15.6" x14ac:dyDescent="0.3">
      <c r="A19" s="3"/>
      <c r="B19" s="60"/>
      <c r="C19" s="60"/>
      <c r="D19" s="61"/>
      <c r="E19" s="60"/>
      <c r="F19" s="61"/>
      <c r="G19" s="61"/>
      <c r="H19" s="61"/>
      <c r="I19" s="61"/>
      <c r="J19" s="61"/>
      <c r="K19" s="61"/>
      <c r="L19" s="67"/>
      <c r="M19" s="78"/>
      <c r="N19" s="25"/>
    </row>
    <row r="20" spans="1:14" ht="15.6" x14ac:dyDescent="0.3">
      <c r="A20" s="74" t="s">
        <v>283</v>
      </c>
    </row>
    <row r="22" spans="1:14" ht="15.6" x14ac:dyDescent="0.3">
      <c r="A22" s="72" t="s">
        <v>1</v>
      </c>
      <c r="B22" s="92" t="s">
        <v>2</v>
      </c>
      <c r="C22" s="92"/>
      <c r="D22" s="72" t="s">
        <v>3</v>
      </c>
      <c r="E22" s="15" t="s">
        <v>4</v>
      </c>
      <c r="F22" s="92" t="s">
        <v>5</v>
      </c>
      <c r="G22" s="92"/>
      <c r="H22" s="92"/>
      <c r="I22" s="92"/>
      <c r="J22" s="92"/>
      <c r="K22" s="92"/>
      <c r="L22" s="69" t="s">
        <v>21</v>
      </c>
      <c r="M22" s="72" t="s">
        <v>36</v>
      </c>
      <c r="N22" s="72" t="s">
        <v>7</v>
      </c>
    </row>
    <row r="23" spans="1:14" ht="15.6" x14ac:dyDescent="0.3">
      <c r="A23" s="3" t="s">
        <v>8</v>
      </c>
      <c r="B23" s="1" t="s">
        <v>233</v>
      </c>
      <c r="C23" s="1" t="s">
        <v>234</v>
      </c>
      <c r="D23" s="3">
        <v>2000</v>
      </c>
      <c r="E23" s="1" t="s">
        <v>13</v>
      </c>
      <c r="F23" s="3">
        <v>96</v>
      </c>
      <c r="G23" s="3">
        <v>96</v>
      </c>
      <c r="H23" s="3">
        <v>99</v>
      </c>
      <c r="I23" s="3">
        <v>99</v>
      </c>
      <c r="J23" s="3">
        <v>97</v>
      </c>
      <c r="K23" s="3">
        <v>97</v>
      </c>
      <c r="L23" s="3">
        <f t="shared" ref="L23:L32" si="0">SUM(F23:K23)</f>
        <v>584</v>
      </c>
      <c r="M23" s="75"/>
      <c r="N23" s="25"/>
    </row>
    <row r="24" spans="1:14" ht="15.6" x14ac:dyDescent="0.3">
      <c r="A24" s="3" t="s">
        <v>9</v>
      </c>
      <c r="B24" s="1" t="s">
        <v>65</v>
      </c>
      <c r="C24" s="1" t="s">
        <v>66</v>
      </c>
      <c r="D24" s="3">
        <v>1994</v>
      </c>
      <c r="E24" s="1" t="s">
        <v>51</v>
      </c>
      <c r="F24" s="3">
        <v>97</v>
      </c>
      <c r="G24" s="3">
        <v>96</v>
      </c>
      <c r="H24" s="3">
        <v>100</v>
      </c>
      <c r="I24" s="3">
        <v>95</v>
      </c>
      <c r="J24" s="3">
        <v>97</v>
      </c>
      <c r="K24" s="3">
        <v>99</v>
      </c>
      <c r="L24" s="3">
        <f t="shared" si="0"/>
        <v>584</v>
      </c>
      <c r="M24" s="75"/>
      <c r="N24" s="25"/>
    </row>
    <row r="25" spans="1:14" ht="15.6" x14ac:dyDescent="0.3">
      <c r="A25" s="3" t="s">
        <v>10</v>
      </c>
      <c r="B25" s="1" t="s">
        <v>235</v>
      </c>
      <c r="C25" s="1" t="s">
        <v>31</v>
      </c>
      <c r="D25" s="3">
        <v>1995</v>
      </c>
      <c r="E25" s="1" t="s">
        <v>11</v>
      </c>
      <c r="F25" s="3">
        <v>97</v>
      </c>
      <c r="G25" s="3">
        <v>95</v>
      </c>
      <c r="H25" s="3">
        <v>98</v>
      </c>
      <c r="I25" s="3">
        <v>94</v>
      </c>
      <c r="J25" s="3">
        <v>97</v>
      </c>
      <c r="K25" s="3">
        <v>99</v>
      </c>
      <c r="L25" s="3">
        <f t="shared" si="0"/>
        <v>580</v>
      </c>
      <c r="M25" s="76"/>
      <c r="N25" s="25"/>
    </row>
    <row r="26" spans="1:14" ht="15.6" x14ac:dyDescent="0.3">
      <c r="A26" s="3" t="s">
        <v>162</v>
      </c>
      <c r="B26" s="1" t="s">
        <v>38</v>
      </c>
      <c r="C26" s="1" t="s">
        <v>39</v>
      </c>
      <c r="D26" s="3">
        <v>1997</v>
      </c>
      <c r="E26" s="1" t="s">
        <v>159</v>
      </c>
      <c r="F26" s="3">
        <v>95</v>
      </c>
      <c r="G26" s="3">
        <v>96</v>
      </c>
      <c r="H26" s="3">
        <v>99</v>
      </c>
      <c r="I26" s="3">
        <v>95</v>
      </c>
      <c r="J26" s="3">
        <v>97</v>
      </c>
      <c r="K26" s="3">
        <v>94</v>
      </c>
      <c r="L26" s="3">
        <f t="shared" si="0"/>
        <v>576</v>
      </c>
      <c r="M26" s="76"/>
      <c r="N26" s="25"/>
    </row>
    <row r="27" spans="1:14" ht="15.6" x14ac:dyDescent="0.3">
      <c r="A27" s="3" t="s">
        <v>163</v>
      </c>
      <c r="B27" s="1" t="s">
        <v>236</v>
      </c>
      <c r="C27" s="1" t="s">
        <v>133</v>
      </c>
      <c r="D27" s="3">
        <v>1997</v>
      </c>
      <c r="E27" s="1" t="s">
        <v>51</v>
      </c>
      <c r="F27" s="3">
        <v>91</v>
      </c>
      <c r="G27" s="3">
        <v>97</v>
      </c>
      <c r="H27" s="3">
        <v>95</v>
      </c>
      <c r="I27" s="3">
        <v>98</v>
      </c>
      <c r="J27" s="3">
        <v>98</v>
      </c>
      <c r="K27" s="3">
        <v>97</v>
      </c>
      <c r="L27" s="3">
        <f t="shared" si="0"/>
        <v>576</v>
      </c>
      <c r="M27" s="76"/>
      <c r="N27" s="25"/>
    </row>
    <row r="28" spans="1:14" ht="15.6" x14ac:dyDescent="0.3">
      <c r="A28" s="3" t="s">
        <v>164</v>
      </c>
      <c r="B28" s="1" t="s">
        <v>74</v>
      </c>
      <c r="C28" s="1" t="s">
        <v>31</v>
      </c>
      <c r="D28" s="3">
        <v>2002</v>
      </c>
      <c r="E28" s="1" t="s">
        <v>11</v>
      </c>
      <c r="F28" s="3">
        <v>96</v>
      </c>
      <c r="G28" s="3">
        <v>92</v>
      </c>
      <c r="H28" s="3">
        <v>94</v>
      </c>
      <c r="I28" s="3">
        <v>96</v>
      </c>
      <c r="J28" s="3">
        <v>96</v>
      </c>
      <c r="K28" s="3">
        <v>92</v>
      </c>
      <c r="L28" s="3">
        <f t="shared" si="0"/>
        <v>566</v>
      </c>
      <c r="M28" s="76"/>
      <c r="N28" s="25"/>
    </row>
    <row r="29" spans="1:14" ht="15.6" x14ac:dyDescent="0.3">
      <c r="A29" s="3" t="s">
        <v>167</v>
      </c>
      <c r="B29" s="1" t="s">
        <v>41</v>
      </c>
      <c r="C29" s="1" t="s">
        <v>42</v>
      </c>
      <c r="D29" s="3">
        <v>1998</v>
      </c>
      <c r="E29" s="1" t="s">
        <v>40</v>
      </c>
      <c r="F29" s="3">
        <v>93</v>
      </c>
      <c r="G29" s="3">
        <v>95</v>
      </c>
      <c r="H29" s="3">
        <v>92</v>
      </c>
      <c r="I29" s="3">
        <v>94</v>
      </c>
      <c r="J29" s="3">
        <v>94</v>
      </c>
      <c r="K29" s="3">
        <v>94</v>
      </c>
      <c r="L29" s="3">
        <f t="shared" si="0"/>
        <v>562</v>
      </c>
      <c r="M29" s="76"/>
      <c r="N29" s="25"/>
    </row>
    <row r="30" spans="1:14" ht="15.6" x14ac:dyDescent="0.3">
      <c r="A30" s="3" t="s">
        <v>168</v>
      </c>
      <c r="B30" s="1" t="s">
        <v>237</v>
      </c>
      <c r="C30" s="1" t="s">
        <v>238</v>
      </c>
      <c r="D30" s="3">
        <v>1998</v>
      </c>
      <c r="E30" s="1" t="s">
        <v>13</v>
      </c>
      <c r="F30" s="3">
        <v>94</v>
      </c>
      <c r="G30" s="3">
        <v>89</v>
      </c>
      <c r="H30" s="3">
        <v>88</v>
      </c>
      <c r="I30" s="3">
        <v>89</v>
      </c>
      <c r="J30" s="3">
        <v>92</v>
      </c>
      <c r="K30" s="3">
        <v>83</v>
      </c>
      <c r="L30" s="3">
        <f t="shared" si="0"/>
        <v>535</v>
      </c>
      <c r="M30" s="75"/>
      <c r="N30" s="25"/>
    </row>
    <row r="31" spans="1:14" ht="15.6" x14ac:dyDescent="0.3">
      <c r="A31" s="3" t="s">
        <v>171</v>
      </c>
      <c r="B31" s="1" t="s">
        <v>239</v>
      </c>
      <c r="C31" s="1" t="s">
        <v>155</v>
      </c>
      <c r="D31" s="3">
        <v>1986</v>
      </c>
      <c r="E31" s="1" t="s">
        <v>13</v>
      </c>
      <c r="F31" s="3">
        <v>85</v>
      </c>
      <c r="G31" s="3">
        <v>86</v>
      </c>
      <c r="H31" s="3">
        <v>88</v>
      </c>
      <c r="I31" s="3">
        <v>90</v>
      </c>
      <c r="J31" s="3">
        <v>87</v>
      </c>
      <c r="K31" s="3">
        <v>93</v>
      </c>
      <c r="L31" s="3">
        <f t="shared" si="0"/>
        <v>529</v>
      </c>
      <c r="M31" s="76"/>
      <c r="N31" s="25"/>
    </row>
    <row r="32" spans="1:14" ht="15.6" x14ac:dyDescent="0.3">
      <c r="A32" s="3" t="s">
        <v>172</v>
      </c>
      <c r="B32" s="1" t="s">
        <v>240</v>
      </c>
      <c r="C32" s="1" t="s">
        <v>241</v>
      </c>
      <c r="D32" s="3">
        <v>1978</v>
      </c>
      <c r="E32" s="1" t="s">
        <v>183</v>
      </c>
      <c r="F32" s="3">
        <v>83</v>
      </c>
      <c r="G32" s="3">
        <v>86</v>
      </c>
      <c r="H32" s="3">
        <v>85</v>
      </c>
      <c r="I32" s="3">
        <v>84</v>
      </c>
      <c r="J32" s="3">
        <v>84</v>
      </c>
      <c r="K32" s="3">
        <v>85</v>
      </c>
      <c r="L32" s="3">
        <f t="shared" si="0"/>
        <v>507</v>
      </c>
      <c r="M32" s="75"/>
      <c r="N32" s="9"/>
    </row>
    <row r="33" spans="1:14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</row>
    <row r="34" spans="1:14" ht="15.6" x14ac:dyDescent="0.3">
      <c r="A34" s="66" t="s">
        <v>130</v>
      </c>
      <c r="C34" s="4"/>
      <c r="D34" s="66"/>
      <c r="E34" s="66"/>
      <c r="F34" s="5"/>
      <c r="G34" s="5"/>
      <c r="H34" s="5"/>
      <c r="I34" s="5"/>
      <c r="J34" s="5"/>
      <c r="K34" s="5"/>
      <c r="L34" s="5"/>
      <c r="M34" s="5"/>
      <c r="N34" s="5"/>
    </row>
    <row r="35" spans="1:14" ht="15.6" x14ac:dyDescent="0.3">
      <c r="A35" s="66" t="s">
        <v>131</v>
      </c>
      <c r="D35" s="66"/>
      <c r="E35" s="66"/>
      <c r="F35" s="5"/>
      <c r="G35" s="5"/>
      <c r="H35" s="5"/>
      <c r="I35" s="5"/>
      <c r="J35" s="5"/>
      <c r="K35" s="5"/>
      <c r="L35" s="5"/>
      <c r="M35" s="5"/>
      <c r="N35" s="5"/>
    </row>
    <row r="36" spans="1:14" ht="15.6" x14ac:dyDescent="0.3">
      <c r="A36" s="66" t="s">
        <v>132</v>
      </c>
      <c r="D36" s="66"/>
      <c r="E36" s="66"/>
    </row>
  </sheetData>
  <mergeCells count="8">
    <mergeCell ref="B22:C22"/>
    <mergeCell ref="F22:K22"/>
    <mergeCell ref="A1:L1"/>
    <mergeCell ref="A2:L2"/>
    <mergeCell ref="A4:M4"/>
    <mergeCell ref="A7:M7"/>
    <mergeCell ref="F8:K8"/>
    <mergeCell ref="A5:N5"/>
  </mergeCells>
  <pageMargins left="0.7" right="0.7" top="0.75" bottom="0.75" header="0.3" footer="0.3"/>
  <pageSetup paperSize="9" scale="77" orientation="portrait" horizontalDpi="360" verticalDpi="36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zoomScaleNormal="100" workbookViewId="0">
      <selection activeCell="P6" sqref="P6"/>
    </sheetView>
  </sheetViews>
  <sheetFormatPr defaultColWidth="8.77734375" defaultRowHeight="13.2" x14ac:dyDescent="0.25"/>
  <cols>
    <col min="1" max="1" width="5.33203125" style="2" customWidth="1"/>
    <col min="2" max="2" width="16.44140625" bestFit="1" customWidth="1"/>
    <col min="3" max="3" width="13.6640625" bestFit="1" customWidth="1"/>
    <col min="4" max="4" width="6.6640625" style="2" customWidth="1"/>
    <col min="5" max="5" width="16.5546875" customWidth="1"/>
    <col min="6" max="11" width="3.21875" style="2" bestFit="1" customWidth="1"/>
    <col min="12" max="12" width="4.33203125" style="2" bestFit="1" customWidth="1"/>
    <col min="13" max="13" width="4.6640625" style="36" customWidth="1"/>
    <col min="14" max="14" width="5.77734375" style="2" bestFit="1" customWidth="1"/>
  </cols>
  <sheetData>
    <row r="1" spans="1:26" ht="17.399999999999999" x14ac:dyDescent="0.3">
      <c r="A1" s="86" t="s">
        <v>80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1:26" ht="17.399999999999999" x14ac:dyDescent="0.3">
      <c r="A2" s="86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</row>
    <row r="3" spans="1:26" ht="17.399999999999999" x14ac:dyDescent="0.3">
      <c r="A3" s="28"/>
      <c r="B3" s="28"/>
      <c r="C3" s="28"/>
      <c r="D3" s="28"/>
      <c r="E3" s="28"/>
      <c r="F3" s="28"/>
      <c r="G3" s="28"/>
      <c r="H3" s="28"/>
      <c r="I3" s="28"/>
      <c r="J3" s="28"/>
      <c r="K3" s="50"/>
      <c r="L3" s="50"/>
      <c r="M3" s="32"/>
      <c r="N3" s="28"/>
    </row>
    <row r="4" spans="1:26" ht="13.8" x14ac:dyDescent="0.3">
      <c r="A4" s="87" t="s">
        <v>281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</row>
    <row r="5" spans="1:26" ht="15.6" x14ac:dyDescent="0.3">
      <c r="A5" s="95" t="s">
        <v>287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Z5" s="6"/>
    </row>
    <row r="6" spans="1:26" ht="15.6" x14ac:dyDescent="0.3">
      <c r="A6" s="9"/>
      <c r="B6" s="4"/>
      <c r="C6" s="4"/>
      <c r="D6" s="9"/>
      <c r="E6" s="4"/>
      <c r="F6" s="3"/>
      <c r="G6" s="9"/>
      <c r="H6" s="9"/>
      <c r="I6" s="9"/>
      <c r="J6" s="9"/>
      <c r="K6" s="9"/>
      <c r="L6" s="9"/>
      <c r="M6" s="25"/>
    </row>
    <row r="7" spans="1:26" ht="15.6" x14ac:dyDescent="0.3">
      <c r="A7" s="93" t="s">
        <v>134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</row>
    <row r="8" spans="1:26" ht="15.6" x14ac:dyDescent="0.3">
      <c r="A8" s="8"/>
      <c r="B8" s="8"/>
      <c r="C8" s="8"/>
      <c r="D8" s="8"/>
      <c r="E8" s="8"/>
      <c r="F8" s="8"/>
      <c r="G8" s="8"/>
      <c r="H8" s="8"/>
      <c r="I8" s="8"/>
      <c r="J8" s="8"/>
      <c r="K8" s="53"/>
      <c r="L8" s="53"/>
      <c r="M8" s="33"/>
      <c r="N8" s="8"/>
    </row>
    <row r="9" spans="1:26" ht="15.6" x14ac:dyDescent="0.3">
      <c r="A9" s="17" t="s">
        <v>1</v>
      </c>
      <c r="B9" s="96" t="s">
        <v>2</v>
      </c>
      <c r="C9" s="96"/>
      <c r="D9" s="17" t="s">
        <v>3</v>
      </c>
      <c r="E9" s="18" t="s">
        <v>4</v>
      </c>
      <c r="F9" s="96" t="s">
        <v>5</v>
      </c>
      <c r="G9" s="96"/>
      <c r="H9" s="96"/>
      <c r="I9" s="96"/>
      <c r="J9" s="17"/>
      <c r="K9" s="52"/>
      <c r="L9" s="52" t="s">
        <v>21</v>
      </c>
      <c r="M9" s="14" t="s">
        <v>36</v>
      </c>
      <c r="N9" s="14" t="s">
        <v>7</v>
      </c>
    </row>
    <row r="10" spans="1:26" ht="15.6" x14ac:dyDescent="0.3">
      <c r="A10" s="63" t="s">
        <v>8</v>
      </c>
      <c r="B10" s="74" t="s">
        <v>14</v>
      </c>
      <c r="C10" s="74" t="s">
        <v>16</v>
      </c>
      <c r="D10" s="3">
        <v>2000</v>
      </c>
      <c r="E10" s="1" t="s">
        <v>11</v>
      </c>
      <c r="F10" s="3">
        <v>88</v>
      </c>
      <c r="G10" s="3">
        <v>92</v>
      </c>
      <c r="H10" s="3">
        <v>85</v>
      </c>
      <c r="I10" s="3">
        <v>91</v>
      </c>
      <c r="J10" s="3">
        <v>94</v>
      </c>
      <c r="K10" s="3">
        <v>90</v>
      </c>
      <c r="L10" s="63">
        <v>540</v>
      </c>
      <c r="M10" s="78">
        <v>5</v>
      </c>
      <c r="N10" s="14"/>
    </row>
    <row r="11" spans="1:26" s="31" customFormat="1" ht="15.6" x14ac:dyDescent="0.3">
      <c r="A11" s="63" t="s">
        <v>9</v>
      </c>
      <c r="B11" s="74" t="s">
        <v>253</v>
      </c>
      <c r="C11" s="74" t="s">
        <v>158</v>
      </c>
      <c r="D11" s="3">
        <v>1985</v>
      </c>
      <c r="E11" s="1" t="s">
        <v>159</v>
      </c>
      <c r="F11" s="3">
        <v>82</v>
      </c>
      <c r="G11" s="3">
        <v>90</v>
      </c>
      <c r="H11" s="3">
        <v>91</v>
      </c>
      <c r="I11" s="3">
        <v>93</v>
      </c>
      <c r="J11" s="3">
        <v>89</v>
      </c>
      <c r="K11" s="3">
        <v>94</v>
      </c>
      <c r="L11" s="63">
        <v>539</v>
      </c>
      <c r="M11" s="78">
        <v>7</v>
      </c>
      <c r="N11" s="22"/>
    </row>
    <row r="12" spans="1:26" ht="15.6" x14ac:dyDescent="0.3">
      <c r="A12" s="63" t="s">
        <v>10</v>
      </c>
      <c r="B12" s="74" t="s">
        <v>254</v>
      </c>
      <c r="C12" s="74" t="s">
        <v>255</v>
      </c>
      <c r="D12" s="3">
        <v>1976</v>
      </c>
      <c r="E12" s="1" t="s">
        <v>51</v>
      </c>
      <c r="F12" s="3">
        <v>83</v>
      </c>
      <c r="G12" s="3">
        <v>92</v>
      </c>
      <c r="H12" s="3">
        <v>85</v>
      </c>
      <c r="I12" s="3">
        <v>91</v>
      </c>
      <c r="J12" s="3">
        <v>89</v>
      </c>
      <c r="K12" s="3">
        <v>88</v>
      </c>
      <c r="L12" s="63">
        <v>528</v>
      </c>
      <c r="M12" s="78">
        <v>8</v>
      </c>
      <c r="N12" s="56"/>
    </row>
    <row r="13" spans="1:26" ht="15.6" x14ac:dyDescent="0.3">
      <c r="A13" s="3" t="s">
        <v>162</v>
      </c>
      <c r="B13" s="1" t="s">
        <v>256</v>
      </c>
      <c r="C13" s="1" t="s">
        <v>257</v>
      </c>
      <c r="D13" s="3">
        <v>1987</v>
      </c>
      <c r="E13" s="1" t="s">
        <v>40</v>
      </c>
      <c r="F13" s="3">
        <v>84</v>
      </c>
      <c r="G13" s="3">
        <v>89</v>
      </c>
      <c r="H13" s="3">
        <v>88</v>
      </c>
      <c r="I13" s="3">
        <v>85</v>
      </c>
      <c r="J13" s="3">
        <v>93</v>
      </c>
      <c r="K13" s="3">
        <v>87</v>
      </c>
      <c r="L13" s="63">
        <v>526</v>
      </c>
      <c r="M13" s="78">
        <v>5</v>
      </c>
      <c r="N13" s="56"/>
    </row>
    <row r="14" spans="1:26" ht="15.6" x14ac:dyDescent="0.3">
      <c r="A14" s="3" t="s">
        <v>163</v>
      </c>
      <c r="B14" s="1" t="s">
        <v>258</v>
      </c>
      <c r="C14" s="1" t="s">
        <v>259</v>
      </c>
      <c r="D14" s="3">
        <v>2000</v>
      </c>
      <c r="E14" s="80" t="s">
        <v>146</v>
      </c>
      <c r="F14" s="3">
        <v>89</v>
      </c>
      <c r="G14" s="3">
        <v>90</v>
      </c>
      <c r="H14" s="3">
        <v>89</v>
      </c>
      <c r="I14" s="3">
        <v>83</v>
      </c>
      <c r="J14" s="3">
        <v>84</v>
      </c>
      <c r="K14" s="3">
        <v>82</v>
      </c>
      <c r="L14" s="63">
        <v>517</v>
      </c>
      <c r="M14" s="78">
        <v>3</v>
      </c>
      <c r="N14" s="56"/>
    </row>
    <row r="15" spans="1:26" ht="15.6" x14ac:dyDescent="0.3">
      <c r="A15" s="3" t="s">
        <v>164</v>
      </c>
      <c r="B15" s="1" t="s">
        <v>260</v>
      </c>
      <c r="C15" s="1" t="s">
        <v>220</v>
      </c>
      <c r="D15" s="3">
        <v>1981</v>
      </c>
      <c r="E15" s="1" t="s">
        <v>40</v>
      </c>
      <c r="F15" s="3">
        <v>84</v>
      </c>
      <c r="G15" s="3">
        <v>93</v>
      </c>
      <c r="H15" s="3">
        <v>89</v>
      </c>
      <c r="I15" s="3">
        <v>86</v>
      </c>
      <c r="J15" s="3">
        <v>82</v>
      </c>
      <c r="K15" s="3">
        <v>82</v>
      </c>
      <c r="L15" s="63">
        <v>516</v>
      </c>
      <c r="M15" s="78">
        <v>6</v>
      </c>
      <c r="N15" s="56"/>
    </row>
    <row r="16" spans="1:26" ht="15.6" x14ac:dyDescent="0.3">
      <c r="A16" s="3" t="s">
        <v>167</v>
      </c>
      <c r="B16" s="1" t="s">
        <v>261</v>
      </c>
      <c r="C16" s="1" t="s">
        <v>262</v>
      </c>
      <c r="D16" s="3">
        <v>1979</v>
      </c>
      <c r="E16" s="1" t="s">
        <v>13</v>
      </c>
      <c r="F16" s="3">
        <v>87</v>
      </c>
      <c r="G16" s="3">
        <v>84</v>
      </c>
      <c r="H16" s="3">
        <v>89</v>
      </c>
      <c r="I16" s="3">
        <v>82</v>
      </c>
      <c r="J16" s="3">
        <v>87</v>
      </c>
      <c r="K16" s="3">
        <v>85</v>
      </c>
      <c r="L16" s="63">
        <v>514</v>
      </c>
      <c r="M16" s="78">
        <v>4</v>
      </c>
      <c r="N16" s="56"/>
    </row>
    <row r="17" spans="1:14" ht="15.6" x14ac:dyDescent="0.3">
      <c r="A17" s="3" t="s">
        <v>168</v>
      </c>
      <c r="B17" s="1" t="s">
        <v>32</v>
      </c>
      <c r="C17" s="1" t="s">
        <v>33</v>
      </c>
      <c r="D17" s="3">
        <v>2001</v>
      </c>
      <c r="E17" s="1" t="s">
        <v>11</v>
      </c>
      <c r="F17" s="3">
        <v>83</v>
      </c>
      <c r="G17" s="3">
        <v>85</v>
      </c>
      <c r="H17" s="3">
        <v>85</v>
      </c>
      <c r="I17" s="3">
        <v>80</v>
      </c>
      <c r="J17" s="3">
        <v>84</v>
      </c>
      <c r="K17" s="3">
        <v>86</v>
      </c>
      <c r="L17" s="63">
        <v>503</v>
      </c>
      <c r="M17" s="78">
        <v>6</v>
      </c>
      <c r="N17" s="56"/>
    </row>
    <row r="18" spans="1:14" ht="15.6" x14ac:dyDescent="0.3">
      <c r="A18" s="3" t="s">
        <v>171</v>
      </c>
      <c r="B18" s="1" t="s">
        <v>45</v>
      </c>
      <c r="C18" s="1" t="s">
        <v>46</v>
      </c>
      <c r="D18" s="3">
        <v>1982</v>
      </c>
      <c r="E18" s="1" t="s">
        <v>11</v>
      </c>
      <c r="F18" s="3">
        <v>78</v>
      </c>
      <c r="G18" s="3">
        <v>77</v>
      </c>
      <c r="H18" s="3">
        <v>87</v>
      </c>
      <c r="I18" s="3">
        <v>77</v>
      </c>
      <c r="J18" s="3">
        <v>87</v>
      </c>
      <c r="K18" s="3">
        <v>84</v>
      </c>
      <c r="L18" s="63">
        <v>490</v>
      </c>
      <c r="M18" s="78">
        <v>4</v>
      </c>
      <c r="N18" s="56"/>
    </row>
    <row r="19" spans="1:14" ht="15.6" x14ac:dyDescent="0.3">
      <c r="A19" s="3" t="s">
        <v>172</v>
      </c>
      <c r="B19" s="1" t="s">
        <v>111</v>
      </c>
      <c r="C19" s="1" t="s">
        <v>112</v>
      </c>
      <c r="D19" s="3">
        <v>1990</v>
      </c>
      <c r="E19" s="1" t="s">
        <v>79</v>
      </c>
      <c r="F19" s="3">
        <v>51</v>
      </c>
      <c r="G19" s="3">
        <v>55</v>
      </c>
      <c r="H19" s="3">
        <v>62</v>
      </c>
      <c r="I19" s="3">
        <v>70</v>
      </c>
      <c r="J19" s="3">
        <v>75</v>
      </c>
      <c r="K19" s="3">
        <v>66</v>
      </c>
      <c r="L19" s="63">
        <v>379</v>
      </c>
      <c r="M19" s="78">
        <v>4</v>
      </c>
      <c r="N19" s="56"/>
    </row>
    <row r="20" spans="1:14" ht="15.6" x14ac:dyDescent="0.3">
      <c r="A20" s="70"/>
      <c r="B20" s="66"/>
      <c r="C20" s="66"/>
      <c r="D20" s="71"/>
      <c r="E20" s="66"/>
      <c r="F20" s="71"/>
      <c r="G20" s="71"/>
      <c r="H20" s="71"/>
      <c r="I20" s="71"/>
      <c r="J20" s="9"/>
      <c r="K20" s="9"/>
      <c r="L20" s="67"/>
      <c r="M20" s="55"/>
      <c r="N20" s="56"/>
    </row>
    <row r="21" spans="1:14" ht="15.6" x14ac:dyDescent="0.3">
      <c r="A21" s="53"/>
      <c r="B21" s="51"/>
      <c r="C21" s="51"/>
      <c r="D21" s="54"/>
      <c r="E21" s="51"/>
      <c r="F21" s="54"/>
      <c r="G21" s="54"/>
      <c r="H21" s="54"/>
      <c r="I21" s="54"/>
      <c r="J21" s="9"/>
      <c r="K21" s="9"/>
      <c r="L21" s="48"/>
      <c r="M21" s="55"/>
      <c r="N21" s="56"/>
    </row>
    <row r="22" spans="1:14" ht="15.6" x14ac:dyDescent="0.3">
      <c r="A22" s="51" t="s">
        <v>130</v>
      </c>
      <c r="C22" s="4"/>
      <c r="D22" s="51"/>
      <c r="E22" s="1"/>
      <c r="F22" s="9"/>
      <c r="G22" s="9"/>
      <c r="H22" s="9"/>
      <c r="I22" s="9"/>
      <c r="J22" s="48"/>
      <c r="K22" s="48"/>
      <c r="L22" s="48"/>
      <c r="M22" s="35"/>
      <c r="N22" s="26"/>
    </row>
    <row r="23" spans="1:14" ht="15.6" x14ac:dyDescent="0.3">
      <c r="A23" s="51" t="s">
        <v>131</v>
      </c>
      <c r="D23" s="51"/>
      <c r="E23" s="1"/>
      <c r="F23" s="9"/>
      <c r="G23" s="9"/>
      <c r="H23" s="54"/>
      <c r="I23" s="54"/>
      <c r="J23" s="48"/>
      <c r="K23" s="48"/>
      <c r="L23" s="48"/>
      <c r="M23" s="35"/>
      <c r="N23" s="26"/>
    </row>
    <row r="24" spans="1:14" ht="15.6" x14ac:dyDescent="0.3">
      <c r="A24" s="51" t="s">
        <v>132</v>
      </c>
      <c r="D24" s="51"/>
      <c r="E24" s="1"/>
      <c r="F24" s="7"/>
      <c r="G24" s="6"/>
      <c r="H24" s="6"/>
      <c r="I24" s="6"/>
      <c r="J24" s="6"/>
      <c r="K24" s="54"/>
      <c r="L24" s="54"/>
      <c r="M24" s="26"/>
      <c r="N24" s="6"/>
    </row>
  </sheetData>
  <mergeCells count="7">
    <mergeCell ref="A4:O4"/>
    <mergeCell ref="A1:N1"/>
    <mergeCell ref="A2:N2"/>
    <mergeCell ref="B9:C9"/>
    <mergeCell ref="F9:I9"/>
    <mergeCell ref="A5:N5"/>
    <mergeCell ref="A7:N7"/>
  </mergeCells>
  <phoneticPr fontId="14" type="noConversion"/>
  <pageMargins left="0.75" right="0.75" top="1" bottom="1" header="0.5" footer="0.5"/>
  <pageSetup paperSize="9" scale="9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5"/>
  <sheetViews>
    <sheetView zoomScaleNormal="100" workbookViewId="0">
      <selection activeCell="P27" sqref="P27"/>
    </sheetView>
  </sheetViews>
  <sheetFormatPr defaultColWidth="8.77734375" defaultRowHeight="13.2" x14ac:dyDescent="0.25"/>
  <cols>
    <col min="1" max="1" width="5.33203125" style="2" customWidth="1"/>
    <col min="2" max="2" width="13.77734375" customWidth="1"/>
    <col min="3" max="3" width="17.33203125" bestFit="1" customWidth="1"/>
    <col min="4" max="4" width="6.6640625" style="2" customWidth="1"/>
    <col min="5" max="5" width="15.44140625" bestFit="1" customWidth="1"/>
    <col min="6" max="10" width="6.5546875" style="2" bestFit="1" customWidth="1"/>
    <col min="11" max="11" width="6.5546875" style="36" bestFit="1" customWidth="1"/>
    <col min="12" max="12" width="6.5546875" style="2" bestFit="1" customWidth="1"/>
    <col min="13" max="13" width="4.44140625" bestFit="1" customWidth="1"/>
    <col min="14" max="14" width="5.77734375" bestFit="1" customWidth="1"/>
  </cols>
  <sheetData>
    <row r="1" spans="1:24" ht="17.399999999999999" x14ac:dyDescent="0.3">
      <c r="A1" s="86" t="s">
        <v>80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24" ht="17.399999999999999" x14ac:dyDescent="0.3">
      <c r="A2" s="86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</row>
    <row r="3" spans="1:24" ht="17.399999999999999" x14ac:dyDescent="0.3">
      <c r="A3" s="28"/>
      <c r="B3" s="28"/>
      <c r="C3" s="28"/>
      <c r="D3" s="28"/>
      <c r="E3" s="28"/>
      <c r="F3" s="28"/>
      <c r="G3" s="28"/>
      <c r="H3" s="28"/>
      <c r="I3" s="28"/>
      <c r="J3" s="28"/>
      <c r="K3" s="32"/>
      <c r="L3" s="28"/>
    </row>
    <row r="4" spans="1:24" ht="13.8" x14ac:dyDescent="0.3">
      <c r="A4" s="87" t="s">
        <v>282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</row>
    <row r="5" spans="1:24" ht="15.6" x14ac:dyDescent="0.3">
      <c r="A5" s="95" t="s">
        <v>285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X5" s="6"/>
    </row>
    <row r="6" spans="1:24" ht="15.6" x14ac:dyDescent="0.3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5"/>
    </row>
    <row r="7" spans="1:24" ht="15.6" x14ac:dyDescent="0.3">
      <c r="A7" s="93" t="s">
        <v>200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22"/>
    </row>
    <row r="8" spans="1:24" ht="15.6" x14ac:dyDescent="0.3">
      <c r="A8" s="77" t="s">
        <v>1</v>
      </c>
      <c r="B8" s="77" t="s">
        <v>195</v>
      </c>
      <c r="C8" s="77" t="s">
        <v>196</v>
      </c>
      <c r="D8" s="77" t="s">
        <v>197</v>
      </c>
      <c r="E8" s="77" t="s">
        <v>4</v>
      </c>
      <c r="F8" s="94" t="s">
        <v>5</v>
      </c>
      <c r="G8" s="97"/>
      <c r="H8" s="97"/>
      <c r="I8" s="97"/>
      <c r="J8" s="97"/>
      <c r="K8" s="97"/>
      <c r="L8" s="77" t="s">
        <v>198</v>
      </c>
      <c r="M8" s="14" t="s">
        <v>36</v>
      </c>
      <c r="N8" s="14" t="s">
        <v>7</v>
      </c>
    </row>
    <row r="9" spans="1:24" ht="15.6" x14ac:dyDescent="0.3">
      <c r="A9" s="63" t="s">
        <v>8</v>
      </c>
      <c r="B9" s="74" t="s">
        <v>157</v>
      </c>
      <c r="C9" s="74" t="s">
        <v>158</v>
      </c>
      <c r="D9" s="3">
        <v>1991</v>
      </c>
      <c r="E9" s="1" t="s">
        <v>159</v>
      </c>
      <c r="F9" s="3">
        <v>101.8</v>
      </c>
      <c r="G9" s="3">
        <v>101.7</v>
      </c>
      <c r="H9" s="3">
        <v>103.4</v>
      </c>
      <c r="I9" s="3">
        <v>101.9</v>
      </c>
      <c r="J9" s="3">
        <v>100.2</v>
      </c>
      <c r="K9" s="3">
        <v>101.6</v>
      </c>
      <c r="L9" s="63">
        <v>610.6</v>
      </c>
      <c r="M9" s="78">
        <v>36</v>
      </c>
      <c r="N9" s="9" t="s">
        <v>37</v>
      </c>
    </row>
    <row r="10" spans="1:24" ht="15.6" x14ac:dyDescent="0.3">
      <c r="A10" s="63" t="s">
        <v>9</v>
      </c>
      <c r="B10" s="74" t="s">
        <v>160</v>
      </c>
      <c r="C10" s="74" t="s">
        <v>161</v>
      </c>
      <c r="D10" s="3">
        <v>1956</v>
      </c>
      <c r="E10" s="1" t="s">
        <v>13</v>
      </c>
      <c r="F10" s="3">
        <v>102.7</v>
      </c>
      <c r="G10" s="3">
        <v>100.6</v>
      </c>
      <c r="H10" s="3">
        <v>101.1</v>
      </c>
      <c r="I10" s="3">
        <v>101.2</v>
      </c>
      <c r="J10" s="3">
        <v>100.7</v>
      </c>
      <c r="K10" s="3">
        <v>96.9</v>
      </c>
      <c r="L10" s="63">
        <v>603.20000000000005</v>
      </c>
      <c r="M10" s="78">
        <v>31</v>
      </c>
      <c r="N10" s="9" t="s">
        <v>8</v>
      </c>
    </row>
    <row r="11" spans="1:24" ht="15.6" x14ac:dyDescent="0.3">
      <c r="A11" s="63" t="s">
        <v>10</v>
      </c>
      <c r="B11" s="74" t="s">
        <v>15</v>
      </c>
      <c r="C11" s="74" t="s">
        <v>19</v>
      </c>
      <c r="D11" s="3">
        <v>2000</v>
      </c>
      <c r="E11" s="1" t="s">
        <v>11</v>
      </c>
      <c r="F11" s="3">
        <v>100.1</v>
      </c>
      <c r="G11" s="3">
        <v>101.8</v>
      </c>
      <c r="H11" s="3">
        <v>98.8</v>
      </c>
      <c r="I11" s="3">
        <v>101</v>
      </c>
      <c r="J11" s="3">
        <v>100.3</v>
      </c>
      <c r="K11" s="3">
        <v>95.4</v>
      </c>
      <c r="L11" s="63">
        <v>597.4</v>
      </c>
      <c r="M11" s="78">
        <v>29</v>
      </c>
      <c r="N11" s="9" t="s">
        <v>8</v>
      </c>
      <c r="X11" s="6"/>
    </row>
    <row r="12" spans="1:24" s="22" customFormat="1" ht="15.6" x14ac:dyDescent="0.3">
      <c r="A12" s="3" t="s">
        <v>162</v>
      </c>
      <c r="B12" s="1" t="s">
        <v>28</v>
      </c>
      <c r="C12" s="1" t="s">
        <v>29</v>
      </c>
      <c r="D12" s="3">
        <v>1974</v>
      </c>
      <c r="E12" s="1" t="s">
        <v>13</v>
      </c>
      <c r="F12" s="3">
        <v>99.8</v>
      </c>
      <c r="G12" s="3">
        <v>99.4</v>
      </c>
      <c r="H12" s="3">
        <v>95.2</v>
      </c>
      <c r="I12" s="3">
        <v>99.6</v>
      </c>
      <c r="J12" s="3">
        <v>97.8</v>
      </c>
      <c r="K12" s="3">
        <v>101.4</v>
      </c>
      <c r="L12" s="63">
        <v>593.20000000000005</v>
      </c>
      <c r="M12" s="78">
        <v>13</v>
      </c>
      <c r="N12" s="9" t="s">
        <v>8</v>
      </c>
    </row>
    <row r="13" spans="1:24" ht="15.6" x14ac:dyDescent="0.3">
      <c r="A13" s="3" t="s">
        <v>163</v>
      </c>
      <c r="B13" s="1" t="s">
        <v>75</v>
      </c>
      <c r="C13" s="1" t="s">
        <v>76</v>
      </c>
      <c r="D13" s="3">
        <v>2002</v>
      </c>
      <c r="E13" s="1" t="s">
        <v>11</v>
      </c>
      <c r="F13" s="3">
        <v>93.5</v>
      </c>
      <c r="G13" s="3">
        <v>99.1</v>
      </c>
      <c r="H13" s="3">
        <v>98.4</v>
      </c>
      <c r="I13" s="3">
        <v>100.2</v>
      </c>
      <c r="J13" s="3">
        <v>99.5</v>
      </c>
      <c r="K13" s="3">
        <v>99.8</v>
      </c>
      <c r="L13" s="63">
        <v>590.5</v>
      </c>
      <c r="M13" s="78">
        <v>20</v>
      </c>
      <c r="N13" s="9" t="s">
        <v>8</v>
      </c>
    </row>
    <row r="14" spans="1:24" ht="15.6" x14ac:dyDescent="0.3">
      <c r="A14" s="3" t="s">
        <v>164</v>
      </c>
      <c r="B14" s="1" t="s">
        <v>67</v>
      </c>
      <c r="C14" s="1" t="s">
        <v>68</v>
      </c>
      <c r="D14" s="3">
        <v>1991</v>
      </c>
      <c r="E14" s="1" t="s">
        <v>51</v>
      </c>
      <c r="F14" s="3">
        <v>96.8</v>
      </c>
      <c r="G14" s="3">
        <v>99.5</v>
      </c>
      <c r="H14" s="3">
        <v>97.5</v>
      </c>
      <c r="I14" s="3">
        <v>100.4</v>
      </c>
      <c r="J14" s="3">
        <v>100.1</v>
      </c>
      <c r="K14" s="3">
        <v>94.7</v>
      </c>
      <c r="L14" s="63">
        <v>589</v>
      </c>
      <c r="M14" s="78">
        <v>16</v>
      </c>
      <c r="N14" s="9" t="s">
        <v>8</v>
      </c>
    </row>
    <row r="15" spans="1:24" ht="15.6" x14ac:dyDescent="0.3">
      <c r="A15" s="3" t="s">
        <v>167</v>
      </c>
      <c r="B15" s="1" t="s">
        <v>173</v>
      </c>
      <c r="C15" s="1" t="s">
        <v>174</v>
      </c>
      <c r="D15" s="3">
        <v>1966</v>
      </c>
      <c r="E15" s="1" t="s">
        <v>43</v>
      </c>
      <c r="F15" s="3">
        <v>94.3</v>
      </c>
      <c r="G15" s="3">
        <v>99.7</v>
      </c>
      <c r="H15" s="3">
        <v>101.4</v>
      </c>
      <c r="I15" s="3">
        <v>99.8</v>
      </c>
      <c r="J15" s="3">
        <v>98</v>
      </c>
      <c r="K15" s="3">
        <v>91.6</v>
      </c>
      <c r="L15" s="63">
        <v>584.79999999999995</v>
      </c>
      <c r="M15" s="78">
        <v>19</v>
      </c>
      <c r="N15" s="25"/>
    </row>
    <row r="16" spans="1:24" ht="15.6" x14ac:dyDescent="0.3">
      <c r="A16" s="3" t="s">
        <v>168</v>
      </c>
      <c r="B16" s="1" t="s">
        <v>169</v>
      </c>
      <c r="C16" s="1" t="s">
        <v>170</v>
      </c>
      <c r="D16" s="3">
        <v>1984</v>
      </c>
      <c r="E16" s="1" t="s">
        <v>13</v>
      </c>
      <c r="F16" s="3">
        <v>95.4</v>
      </c>
      <c r="G16" s="3">
        <v>98.1</v>
      </c>
      <c r="H16" s="3">
        <v>96.2</v>
      </c>
      <c r="I16" s="3">
        <v>100.7</v>
      </c>
      <c r="J16" s="3">
        <v>99.5</v>
      </c>
      <c r="K16" s="3">
        <v>94.6</v>
      </c>
      <c r="L16" s="63">
        <v>584.5</v>
      </c>
      <c r="M16" s="78">
        <v>16</v>
      </c>
      <c r="N16" s="25"/>
    </row>
    <row r="17" spans="1:14" ht="15.6" x14ac:dyDescent="0.3">
      <c r="A17" s="3" t="s">
        <v>171</v>
      </c>
      <c r="B17" s="1" t="s">
        <v>156</v>
      </c>
      <c r="C17" s="1" t="s">
        <v>135</v>
      </c>
      <c r="D17" s="3">
        <v>1993</v>
      </c>
      <c r="E17" s="1" t="s">
        <v>43</v>
      </c>
      <c r="F17" s="3">
        <v>98.3</v>
      </c>
      <c r="G17" s="3">
        <v>99.8</v>
      </c>
      <c r="H17" s="3">
        <v>95.3</v>
      </c>
      <c r="I17" s="3">
        <v>100.4</v>
      </c>
      <c r="J17" s="3">
        <v>95.2</v>
      </c>
      <c r="K17" s="3">
        <v>95.4</v>
      </c>
      <c r="L17" s="63">
        <v>584.4</v>
      </c>
      <c r="M17" s="78">
        <v>17</v>
      </c>
      <c r="N17" s="25"/>
    </row>
    <row r="18" spans="1:14" ht="15.6" x14ac:dyDescent="0.3">
      <c r="A18" s="3" t="s">
        <v>172</v>
      </c>
      <c r="B18" s="1" t="s">
        <v>165</v>
      </c>
      <c r="C18" s="1" t="s">
        <v>166</v>
      </c>
      <c r="D18" s="3">
        <v>1997</v>
      </c>
      <c r="E18" s="1" t="s">
        <v>51</v>
      </c>
      <c r="F18" s="3">
        <v>99.9</v>
      </c>
      <c r="G18" s="3">
        <v>95.5</v>
      </c>
      <c r="H18" s="3">
        <v>94.3</v>
      </c>
      <c r="I18" s="3">
        <v>98.4</v>
      </c>
      <c r="J18" s="3">
        <v>97.1</v>
      </c>
      <c r="K18" s="3">
        <v>97.5</v>
      </c>
      <c r="L18" s="63">
        <v>582.70000000000005</v>
      </c>
      <c r="M18" s="78">
        <v>18</v>
      </c>
      <c r="N18" s="25"/>
    </row>
    <row r="19" spans="1:14" ht="15.6" x14ac:dyDescent="0.3">
      <c r="A19" s="3" t="s">
        <v>175</v>
      </c>
      <c r="B19" s="1" t="s">
        <v>96</v>
      </c>
      <c r="C19" s="1" t="s">
        <v>176</v>
      </c>
      <c r="D19" s="3">
        <v>1976</v>
      </c>
      <c r="E19" s="1" t="s">
        <v>43</v>
      </c>
      <c r="F19" s="3">
        <v>94.5</v>
      </c>
      <c r="G19" s="3">
        <v>100.3</v>
      </c>
      <c r="H19" s="3">
        <v>98.2</v>
      </c>
      <c r="I19" s="3">
        <v>97.2</v>
      </c>
      <c r="J19" s="3">
        <v>95.9</v>
      </c>
      <c r="K19" s="3">
        <v>95</v>
      </c>
      <c r="L19" s="63">
        <v>581.1</v>
      </c>
      <c r="M19" s="78">
        <v>15</v>
      </c>
      <c r="N19" s="25"/>
    </row>
    <row r="20" spans="1:14" ht="15.6" x14ac:dyDescent="0.3">
      <c r="A20" s="3" t="s">
        <v>177</v>
      </c>
      <c r="B20" s="1" t="s">
        <v>178</v>
      </c>
      <c r="C20" s="1" t="s">
        <v>179</v>
      </c>
      <c r="D20" s="3">
        <v>1966</v>
      </c>
      <c r="E20" s="1" t="s">
        <v>13</v>
      </c>
      <c r="F20" s="3">
        <v>93.8</v>
      </c>
      <c r="G20" s="3">
        <v>96.9</v>
      </c>
      <c r="H20" s="3">
        <v>95.3</v>
      </c>
      <c r="I20" s="3">
        <v>97.5</v>
      </c>
      <c r="J20" s="3">
        <v>99</v>
      </c>
      <c r="K20" s="3">
        <v>97.8</v>
      </c>
      <c r="L20" s="63">
        <v>580.29999999999995</v>
      </c>
      <c r="M20" s="78">
        <v>13</v>
      </c>
      <c r="N20" s="25"/>
    </row>
    <row r="21" spans="1:14" ht="15.6" x14ac:dyDescent="0.3">
      <c r="A21" s="3" t="s">
        <v>180</v>
      </c>
      <c r="B21" s="1" t="s">
        <v>185</v>
      </c>
      <c r="C21" s="1" t="s">
        <v>186</v>
      </c>
      <c r="D21" s="3">
        <v>1971</v>
      </c>
      <c r="E21" s="1" t="s">
        <v>11</v>
      </c>
      <c r="F21" s="3">
        <v>98.9</v>
      </c>
      <c r="G21" s="3">
        <v>96.1</v>
      </c>
      <c r="H21" s="3">
        <v>96.4</v>
      </c>
      <c r="I21" s="3">
        <v>95.8</v>
      </c>
      <c r="J21" s="3">
        <v>95.6</v>
      </c>
      <c r="K21" s="3">
        <v>96</v>
      </c>
      <c r="L21" s="63">
        <v>578.79999999999995</v>
      </c>
      <c r="M21" s="78">
        <v>9</v>
      </c>
      <c r="N21" s="25"/>
    </row>
    <row r="22" spans="1:14" ht="15.6" x14ac:dyDescent="0.3">
      <c r="A22" s="3" t="s">
        <v>181</v>
      </c>
      <c r="B22" s="1" t="s">
        <v>17</v>
      </c>
      <c r="C22" s="1" t="s">
        <v>182</v>
      </c>
      <c r="D22" s="3">
        <v>1972</v>
      </c>
      <c r="E22" s="1" t="s">
        <v>183</v>
      </c>
      <c r="F22" s="3">
        <v>99</v>
      </c>
      <c r="G22" s="3">
        <v>97.2</v>
      </c>
      <c r="H22" s="3">
        <v>95.5</v>
      </c>
      <c r="I22" s="3">
        <v>95.1</v>
      </c>
      <c r="J22" s="3">
        <v>93.2</v>
      </c>
      <c r="K22" s="3">
        <v>97.3</v>
      </c>
      <c r="L22" s="63">
        <v>577.29999999999995</v>
      </c>
      <c r="M22" s="78">
        <v>13</v>
      </c>
      <c r="N22" s="25"/>
    </row>
    <row r="23" spans="1:14" ht="15.6" x14ac:dyDescent="0.3">
      <c r="A23" s="3" t="s">
        <v>184</v>
      </c>
      <c r="B23" s="1" t="s">
        <v>22</v>
      </c>
      <c r="C23" s="1" t="s">
        <v>23</v>
      </c>
      <c r="D23" s="3">
        <v>2003</v>
      </c>
      <c r="E23" s="1" t="s">
        <v>11</v>
      </c>
      <c r="F23" s="3">
        <v>96.4</v>
      </c>
      <c r="G23" s="3">
        <v>98.7</v>
      </c>
      <c r="H23" s="3">
        <v>92</v>
      </c>
      <c r="I23" s="3">
        <v>98.1</v>
      </c>
      <c r="J23" s="3">
        <v>96.7</v>
      </c>
      <c r="K23" s="3">
        <v>93.5</v>
      </c>
      <c r="L23" s="63">
        <v>575.4</v>
      </c>
      <c r="M23" s="78">
        <v>13</v>
      </c>
      <c r="N23" s="25"/>
    </row>
    <row r="24" spans="1:14" ht="15.6" x14ac:dyDescent="0.3">
      <c r="A24" s="3" t="s">
        <v>187</v>
      </c>
      <c r="B24" s="1" t="s">
        <v>47</v>
      </c>
      <c r="C24" s="1" t="s">
        <v>48</v>
      </c>
      <c r="D24" s="3">
        <v>2003</v>
      </c>
      <c r="E24" s="1" t="s">
        <v>11</v>
      </c>
      <c r="F24" s="3">
        <v>95.1</v>
      </c>
      <c r="G24" s="3">
        <v>94.1</v>
      </c>
      <c r="H24" s="3">
        <v>86.9</v>
      </c>
      <c r="I24" s="3">
        <v>96.2</v>
      </c>
      <c r="J24" s="3">
        <v>97.3</v>
      </c>
      <c r="K24" s="3">
        <v>95.2</v>
      </c>
      <c r="L24" s="63">
        <v>564.79999999999995</v>
      </c>
      <c r="M24" s="78">
        <v>13</v>
      </c>
      <c r="N24" s="25"/>
    </row>
    <row r="25" spans="1:14" ht="15.6" x14ac:dyDescent="0.3">
      <c r="A25" s="3" t="s">
        <v>188</v>
      </c>
      <c r="B25" s="1" t="s">
        <v>189</v>
      </c>
      <c r="C25" s="1" t="s">
        <v>190</v>
      </c>
      <c r="D25" s="3">
        <v>1971</v>
      </c>
      <c r="E25" s="1" t="s">
        <v>43</v>
      </c>
      <c r="F25" s="3">
        <v>93.9</v>
      </c>
      <c r="G25" s="3">
        <v>95.3</v>
      </c>
      <c r="H25" s="3">
        <v>93.6</v>
      </c>
      <c r="I25" s="3">
        <v>95.2</v>
      </c>
      <c r="J25" s="3">
        <v>87.5</v>
      </c>
      <c r="K25" s="3">
        <v>93.4</v>
      </c>
      <c r="L25" s="63">
        <v>558.9</v>
      </c>
      <c r="M25" s="78">
        <v>5</v>
      </c>
      <c r="N25" s="25"/>
    </row>
    <row r="26" spans="1:14" ht="15.6" x14ac:dyDescent="0.3">
      <c r="A26" s="3" t="s">
        <v>191</v>
      </c>
      <c r="B26" s="1" t="s">
        <v>17</v>
      </c>
      <c r="C26" s="1" t="s">
        <v>18</v>
      </c>
      <c r="D26" s="3">
        <v>1951</v>
      </c>
      <c r="E26" s="1" t="s">
        <v>113</v>
      </c>
      <c r="F26" s="3">
        <v>88.1</v>
      </c>
      <c r="G26" s="3">
        <v>93.5</v>
      </c>
      <c r="H26" s="3">
        <v>100.2</v>
      </c>
      <c r="I26" s="3">
        <v>89.5</v>
      </c>
      <c r="J26" s="3">
        <v>95.4</v>
      </c>
      <c r="K26" s="3">
        <v>89.7</v>
      </c>
      <c r="L26" s="63">
        <v>556.4</v>
      </c>
      <c r="M26" s="78">
        <v>12</v>
      </c>
      <c r="N26" s="25"/>
    </row>
    <row r="27" spans="1:14" ht="15.6" x14ac:dyDescent="0.3">
      <c r="A27" s="3" t="s">
        <v>192</v>
      </c>
      <c r="B27" s="1" t="s">
        <v>193</v>
      </c>
      <c r="C27" s="1" t="s">
        <v>194</v>
      </c>
      <c r="D27" s="3">
        <v>1965</v>
      </c>
      <c r="E27" s="1" t="s">
        <v>183</v>
      </c>
      <c r="F27" s="3">
        <v>91.7</v>
      </c>
      <c r="G27" s="3">
        <v>87.6</v>
      </c>
      <c r="H27" s="3">
        <v>91.1</v>
      </c>
      <c r="I27" s="3">
        <v>87.4</v>
      </c>
      <c r="J27" s="3">
        <v>91.4</v>
      </c>
      <c r="K27" s="3">
        <v>83.3</v>
      </c>
      <c r="L27" s="63">
        <v>532.5</v>
      </c>
      <c r="M27" s="78">
        <v>6</v>
      </c>
      <c r="N27" s="25"/>
    </row>
    <row r="28" spans="1:14" ht="15.6" x14ac:dyDescent="0.3">
      <c r="A28" s="16"/>
      <c r="B28" s="60"/>
      <c r="C28" s="60"/>
      <c r="D28" s="61"/>
      <c r="E28" s="60"/>
      <c r="F28" s="61"/>
      <c r="G28" s="61"/>
      <c r="H28" s="61"/>
      <c r="I28" s="61"/>
      <c r="J28" s="61"/>
      <c r="K28" s="61"/>
      <c r="L28" s="67"/>
      <c r="M28" s="34"/>
      <c r="N28" s="25"/>
    </row>
    <row r="29" spans="1:14" ht="15.6" x14ac:dyDescent="0.3">
      <c r="A29" s="74" t="s">
        <v>284</v>
      </c>
      <c r="B29" s="60"/>
      <c r="C29" s="60"/>
      <c r="D29" s="61"/>
      <c r="E29" s="60"/>
      <c r="F29" s="61"/>
      <c r="G29" s="61"/>
      <c r="H29" s="61"/>
      <c r="I29" s="61"/>
      <c r="J29" s="61"/>
      <c r="K29" s="61"/>
      <c r="L29" s="67"/>
      <c r="M29" s="34"/>
      <c r="N29" s="25"/>
    </row>
    <row r="31" spans="1:14" x14ac:dyDescent="0.25">
      <c r="A31" s="14" t="s">
        <v>1</v>
      </c>
    </row>
    <row r="32" spans="1:14" ht="15.6" x14ac:dyDescent="0.3">
      <c r="A32" s="3" t="s">
        <v>8</v>
      </c>
      <c r="B32" s="92" t="s">
        <v>2</v>
      </c>
      <c r="C32" s="92"/>
      <c r="D32" s="14" t="s">
        <v>3</v>
      </c>
      <c r="E32" s="15" t="s">
        <v>4</v>
      </c>
      <c r="F32" s="92" t="s">
        <v>5</v>
      </c>
      <c r="G32" s="92"/>
      <c r="H32" s="92"/>
      <c r="I32" s="92"/>
      <c r="J32" s="92"/>
      <c r="K32" s="92"/>
      <c r="L32" s="17" t="s">
        <v>21</v>
      </c>
      <c r="M32" s="14" t="s">
        <v>36</v>
      </c>
      <c r="N32" s="14" t="s">
        <v>7</v>
      </c>
    </row>
    <row r="33" spans="1:14" ht="15.6" x14ac:dyDescent="0.3">
      <c r="A33" s="3" t="s">
        <v>9</v>
      </c>
      <c r="B33" s="1" t="s">
        <v>157</v>
      </c>
      <c r="C33" s="1" t="s">
        <v>158</v>
      </c>
      <c r="D33" s="3">
        <v>1991</v>
      </c>
      <c r="E33" s="1" t="s">
        <v>159</v>
      </c>
      <c r="F33" s="3">
        <v>97</v>
      </c>
      <c r="G33" s="3">
        <v>98</v>
      </c>
      <c r="H33" s="3">
        <v>98</v>
      </c>
      <c r="I33" s="3">
        <v>97</v>
      </c>
      <c r="J33" s="3">
        <v>97</v>
      </c>
      <c r="K33" s="3">
        <v>97</v>
      </c>
      <c r="L33" s="3">
        <f t="shared" ref="L33:L51" si="0">SUM(F33:K33)</f>
        <v>584</v>
      </c>
      <c r="M33" s="75"/>
      <c r="N33" s="25"/>
    </row>
    <row r="34" spans="1:14" ht="15.6" x14ac:dyDescent="0.3">
      <c r="A34" s="3" t="s">
        <v>10</v>
      </c>
      <c r="B34" s="1" t="s">
        <v>160</v>
      </c>
      <c r="C34" s="1" t="s">
        <v>161</v>
      </c>
      <c r="D34" s="3">
        <v>1956</v>
      </c>
      <c r="E34" s="1" t="s">
        <v>13</v>
      </c>
      <c r="F34" s="3">
        <v>98</v>
      </c>
      <c r="G34" s="3">
        <v>96</v>
      </c>
      <c r="H34" s="3">
        <v>96</v>
      </c>
      <c r="I34" s="3">
        <v>97</v>
      </c>
      <c r="J34" s="3">
        <v>97</v>
      </c>
      <c r="K34" s="3">
        <v>93</v>
      </c>
      <c r="L34" s="3">
        <f t="shared" si="0"/>
        <v>577</v>
      </c>
      <c r="M34" s="75"/>
      <c r="N34" s="25"/>
    </row>
    <row r="35" spans="1:14" ht="15.6" x14ac:dyDescent="0.3">
      <c r="A35" s="3" t="s">
        <v>162</v>
      </c>
      <c r="B35" s="1" t="s">
        <v>15</v>
      </c>
      <c r="C35" s="1" t="s">
        <v>19</v>
      </c>
      <c r="D35" s="3">
        <v>2000</v>
      </c>
      <c r="E35" s="1" t="s">
        <v>11</v>
      </c>
      <c r="F35" s="3">
        <v>94</v>
      </c>
      <c r="G35" s="3">
        <v>96</v>
      </c>
      <c r="H35" s="3">
        <v>94</v>
      </c>
      <c r="I35" s="3">
        <v>96</v>
      </c>
      <c r="J35" s="3">
        <v>97</v>
      </c>
      <c r="K35" s="3">
        <v>92</v>
      </c>
      <c r="L35" s="3">
        <f t="shared" si="0"/>
        <v>569</v>
      </c>
      <c r="M35" s="76"/>
      <c r="N35" s="25"/>
    </row>
    <row r="36" spans="1:14" ht="15.6" x14ac:dyDescent="0.3">
      <c r="A36" s="3" t="s">
        <v>163</v>
      </c>
      <c r="B36" s="1" t="s">
        <v>75</v>
      </c>
      <c r="C36" s="1" t="s">
        <v>76</v>
      </c>
      <c r="D36" s="3">
        <v>2002</v>
      </c>
      <c r="E36" s="1" t="s">
        <v>11</v>
      </c>
      <c r="F36" s="3">
        <v>90</v>
      </c>
      <c r="G36" s="3">
        <v>96</v>
      </c>
      <c r="H36" s="3">
        <v>94</v>
      </c>
      <c r="I36" s="3">
        <v>96</v>
      </c>
      <c r="J36" s="3">
        <v>95</v>
      </c>
      <c r="K36" s="3">
        <v>96</v>
      </c>
      <c r="L36" s="3">
        <f t="shared" si="0"/>
        <v>567</v>
      </c>
      <c r="M36" s="76"/>
      <c r="N36" s="25"/>
    </row>
    <row r="37" spans="1:14" ht="15.6" x14ac:dyDescent="0.3">
      <c r="A37" s="3" t="s">
        <v>164</v>
      </c>
      <c r="B37" s="1" t="s">
        <v>28</v>
      </c>
      <c r="C37" s="1" t="s">
        <v>29</v>
      </c>
      <c r="D37" s="3">
        <v>1974</v>
      </c>
      <c r="E37" s="1" t="s">
        <v>13</v>
      </c>
      <c r="F37" s="3">
        <v>94</v>
      </c>
      <c r="G37" s="3">
        <v>95</v>
      </c>
      <c r="H37" s="3">
        <v>90</v>
      </c>
      <c r="I37" s="3">
        <v>95</v>
      </c>
      <c r="J37" s="3">
        <v>92</v>
      </c>
      <c r="K37" s="3">
        <v>97</v>
      </c>
      <c r="L37" s="3">
        <f t="shared" si="0"/>
        <v>563</v>
      </c>
      <c r="M37" s="76"/>
      <c r="N37" s="25"/>
    </row>
    <row r="38" spans="1:14" ht="15.6" x14ac:dyDescent="0.3">
      <c r="A38" s="3" t="s">
        <v>167</v>
      </c>
      <c r="B38" s="1" t="s">
        <v>199</v>
      </c>
      <c r="C38" s="1" t="s">
        <v>114</v>
      </c>
      <c r="D38" s="3">
        <v>1997</v>
      </c>
      <c r="E38" s="1" t="s">
        <v>51</v>
      </c>
      <c r="F38" s="3">
        <v>97</v>
      </c>
      <c r="G38" s="3">
        <v>92</v>
      </c>
      <c r="H38" s="3">
        <v>91</v>
      </c>
      <c r="I38" s="3">
        <v>95</v>
      </c>
      <c r="J38" s="3">
        <v>93</v>
      </c>
      <c r="K38" s="3">
        <v>93</v>
      </c>
      <c r="L38" s="3">
        <f t="shared" si="0"/>
        <v>561</v>
      </c>
      <c r="M38" s="76"/>
      <c r="N38" s="25"/>
    </row>
    <row r="39" spans="1:14" ht="15.6" x14ac:dyDescent="0.3">
      <c r="A39" s="3" t="s">
        <v>168</v>
      </c>
      <c r="B39" s="1" t="s">
        <v>67</v>
      </c>
      <c r="C39" s="1" t="s">
        <v>68</v>
      </c>
      <c r="D39" s="3">
        <v>1991</v>
      </c>
      <c r="E39" s="1" t="s">
        <v>51</v>
      </c>
      <c r="F39" s="3">
        <v>92</v>
      </c>
      <c r="G39" s="3">
        <v>96</v>
      </c>
      <c r="H39" s="3">
        <v>92</v>
      </c>
      <c r="I39" s="3">
        <v>94</v>
      </c>
      <c r="J39" s="3">
        <v>96</v>
      </c>
      <c r="K39" s="3">
        <v>90</v>
      </c>
      <c r="L39" s="3">
        <f t="shared" si="0"/>
        <v>560</v>
      </c>
      <c r="M39" s="76"/>
      <c r="N39" s="25"/>
    </row>
    <row r="40" spans="1:14" ht="15.6" x14ac:dyDescent="0.3">
      <c r="A40" s="3" t="s">
        <v>171</v>
      </c>
      <c r="B40" s="1" t="s">
        <v>169</v>
      </c>
      <c r="C40" s="1" t="s">
        <v>170</v>
      </c>
      <c r="D40" s="3">
        <v>1984</v>
      </c>
      <c r="E40" s="1" t="s">
        <v>13</v>
      </c>
      <c r="F40" s="3">
        <v>92</v>
      </c>
      <c r="G40" s="3">
        <v>94</v>
      </c>
      <c r="H40" s="3">
        <v>90</v>
      </c>
      <c r="I40" s="3">
        <v>97</v>
      </c>
      <c r="J40" s="3">
        <v>96</v>
      </c>
      <c r="K40" s="3">
        <v>90</v>
      </c>
      <c r="L40" s="3">
        <f t="shared" si="0"/>
        <v>559</v>
      </c>
      <c r="M40" s="75"/>
      <c r="N40" s="25"/>
    </row>
    <row r="41" spans="1:14" ht="15.6" x14ac:dyDescent="0.3">
      <c r="A41" s="3" t="s">
        <v>172</v>
      </c>
      <c r="B41" s="1" t="s">
        <v>156</v>
      </c>
      <c r="C41" s="1" t="s">
        <v>135</v>
      </c>
      <c r="D41" s="3">
        <v>1993</v>
      </c>
      <c r="E41" s="1" t="s">
        <v>43</v>
      </c>
      <c r="F41" s="3">
        <v>95</v>
      </c>
      <c r="G41" s="3">
        <v>94</v>
      </c>
      <c r="H41" s="3">
        <v>91</v>
      </c>
      <c r="I41" s="3">
        <v>96</v>
      </c>
      <c r="J41" s="3">
        <v>89</v>
      </c>
      <c r="K41" s="3">
        <v>90</v>
      </c>
      <c r="L41" s="3">
        <f t="shared" si="0"/>
        <v>555</v>
      </c>
      <c r="M41" s="76"/>
      <c r="N41" s="25"/>
    </row>
    <row r="42" spans="1:14" ht="15.6" x14ac:dyDescent="0.3">
      <c r="A42" s="3" t="s">
        <v>175</v>
      </c>
      <c r="B42" s="1" t="s">
        <v>173</v>
      </c>
      <c r="C42" s="1" t="s">
        <v>174</v>
      </c>
      <c r="D42" s="3">
        <v>1966</v>
      </c>
      <c r="E42" s="1" t="s">
        <v>43</v>
      </c>
      <c r="F42" s="3">
        <v>90</v>
      </c>
      <c r="G42" s="3">
        <v>95</v>
      </c>
      <c r="H42" s="3">
        <v>97</v>
      </c>
      <c r="I42" s="3">
        <v>95</v>
      </c>
      <c r="J42" s="3">
        <v>92</v>
      </c>
      <c r="K42" s="3">
        <v>85</v>
      </c>
      <c r="L42" s="3">
        <f t="shared" si="0"/>
        <v>554</v>
      </c>
      <c r="M42" s="75"/>
      <c r="N42" s="9"/>
    </row>
    <row r="43" spans="1:14" ht="15.6" x14ac:dyDescent="0.3">
      <c r="A43" s="3" t="s">
        <v>177</v>
      </c>
      <c r="B43" s="1" t="s">
        <v>96</v>
      </c>
      <c r="C43" s="1" t="s">
        <v>176</v>
      </c>
      <c r="D43" s="3">
        <v>1976</v>
      </c>
      <c r="E43" s="1" t="s">
        <v>43</v>
      </c>
      <c r="F43" s="3">
        <v>90</v>
      </c>
      <c r="G43" s="3">
        <v>94</v>
      </c>
      <c r="H43" s="3">
        <v>95</v>
      </c>
      <c r="I43" s="3">
        <v>94</v>
      </c>
      <c r="J43" s="3">
        <v>91</v>
      </c>
      <c r="K43" s="3">
        <v>90</v>
      </c>
      <c r="L43" s="3">
        <f t="shared" si="0"/>
        <v>554</v>
      </c>
      <c r="M43" s="76"/>
    </row>
    <row r="44" spans="1:14" ht="15.6" x14ac:dyDescent="0.3">
      <c r="A44" s="3" t="s">
        <v>180</v>
      </c>
      <c r="B44" s="1" t="s">
        <v>178</v>
      </c>
      <c r="C44" s="1" t="s">
        <v>179</v>
      </c>
      <c r="D44" s="3">
        <v>1966</v>
      </c>
      <c r="E44" s="1" t="s">
        <v>13</v>
      </c>
      <c r="F44" s="3">
        <v>87</v>
      </c>
      <c r="G44" s="3">
        <v>92</v>
      </c>
      <c r="H44" s="3">
        <v>91</v>
      </c>
      <c r="I44" s="3">
        <v>93</v>
      </c>
      <c r="J44" s="3">
        <v>95</v>
      </c>
      <c r="K44" s="3">
        <v>94</v>
      </c>
      <c r="L44" s="3">
        <f t="shared" si="0"/>
        <v>552</v>
      </c>
      <c r="M44" s="76"/>
    </row>
    <row r="45" spans="1:14" ht="15.6" x14ac:dyDescent="0.3">
      <c r="A45" s="3" t="s">
        <v>181</v>
      </c>
      <c r="B45" s="1" t="s">
        <v>22</v>
      </c>
      <c r="C45" s="1" t="s">
        <v>23</v>
      </c>
      <c r="D45" s="3">
        <v>2003</v>
      </c>
      <c r="E45" s="1" t="s">
        <v>11</v>
      </c>
      <c r="F45" s="3">
        <v>93</v>
      </c>
      <c r="G45" s="3">
        <v>95</v>
      </c>
      <c r="H45" s="3">
        <v>86</v>
      </c>
      <c r="I45" s="3">
        <v>94</v>
      </c>
      <c r="J45" s="3">
        <v>93</v>
      </c>
      <c r="K45" s="3">
        <v>90</v>
      </c>
      <c r="L45" s="3">
        <f t="shared" si="0"/>
        <v>551</v>
      </c>
      <c r="M45" s="1"/>
    </row>
    <row r="46" spans="1:14" ht="15.6" x14ac:dyDescent="0.3">
      <c r="A46" s="3" t="s">
        <v>184</v>
      </c>
      <c r="B46" s="1" t="s">
        <v>17</v>
      </c>
      <c r="C46" s="1" t="s">
        <v>182</v>
      </c>
      <c r="D46" s="3">
        <v>1972</v>
      </c>
      <c r="E46" s="1" t="s">
        <v>183</v>
      </c>
      <c r="F46" s="3">
        <v>93</v>
      </c>
      <c r="G46" s="3">
        <v>93</v>
      </c>
      <c r="H46" s="3">
        <v>91</v>
      </c>
      <c r="I46" s="3">
        <v>91</v>
      </c>
      <c r="J46" s="3">
        <v>88</v>
      </c>
      <c r="K46" s="3">
        <v>93</v>
      </c>
      <c r="L46" s="3">
        <f t="shared" si="0"/>
        <v>549</v>
      </c>
      <c r="M46" s="76"/>
    </row>
    <row r="47" spans="1:14" ht="15.6" x14ac:dyDescent="0.3">
      <c r="A47" s="3" t="s">
        <v>187</v>
      </c>
      <c r="B47" s="1" t="s">
        <v>185</v>
      </c>
      <c r="C47" s="1" t="s">
        <v>186</v>
      </c>
      <c r="D47" s="3">
        <v>1971</v>
      </c>
      <c r="E47" s="1" t="s">
        <v>11</v>
      </c>
      <c r="F47" s="3">
        <v>94</v>
      </c>
      <c r="G47" s="3">
        <v>91</v>
      </c>
      <c r="H47" s="3">
        <v>91</v>
      </c>
      <c r="I47" s="3">
        <v>89</v>
      </c>
      <c r="J47" s="3">
        <v>90</v>
      </c>
      <c r="K47" s="3">
        <v>92</v>
      </c>
      <c r="L47" s="3">
        <f t="shared" si="0"/>
        <v>547</v>
      </c>
      <c r="M47" s="75"/>
    </row>
    <row r="48" spans="1:14" ht="15.6" x14ac:dyDescent="0.3">
      <c r="A48" s="3" t="s">
        <v>188</v>
      </c>
      <c r="B48" s="1" t="s">
        <v>47</v>
      </c>
      <c r="C48" s="1" t="s">
        <v>48</v>
      </c>
      <c r="D48" s="3">
        <v>2003</v>
      </c>
      <c r="E48" s="1" t="s">
        <v>11</v>
      </c>
      <c r="F48" s="3">
        <v>90</v>
      </c>
      <c r="G48" s="3">
        <v>89</v>
      </c>
      <c r="H48" s="3">
        <v>82</v>
      </c>
      <c r="I48" s="3">
        <v>92</v>
      </c>
      <c r="J48" s="3">
        <v>93</v>
      </c>
      <c r="K48" s="3">
        <v>92</v>
      </c>
      <c r="L48" s="3">
        <f t="shared" si="0"/>
        <v>538</v>
      </c>
      <c r="M48" s="1"/>
    </row>
    <row r="49" spans="1:14" ht="15.6" x14ac:dyDescent="0.3">
      <c r="A49" s="3" t="s">
        <v>191</v>
      </c>
      <c r="B49" s="1" t="s">
        <v>189</v>
      </c>
      <c r="C49" s="1" t="s">
        <v>190</v>
      </c>
      <c r="D49" s="3">
        <v>1971</v>
      </c>
      <c r="E49" s="1" t="s">
        <v>43</v>
      </c>
      <c r="F49" s="3">
        <v>89</v>
      </c>
      <c r="G49" s="3">
        <v>90</v>
      </c>
      <c r="H49" s="3">
        <v>90</v>
      </c>
      <c r="I49" s="3">
        <v>89</v>
      </c>
      <c r="J49" s="3">
        <v>84</v>
      </c>
      <c r="K49" s="3">
        <v>90</v>
      </c>
      <c r="L49" s="3">
        <f t="shared" si="0"/>
        <v>532</v>
      </c>
      <c r="M49" s="76"/>
    </row>
    <row r="50" spans="1:14" ht="15.6" x14ac:dyDescent="0.3">
      <c r="A50" s="3" t="s">
        <v>192</v>
      </c>
      <c r="B50" s="1" t="s">
        <v>17</v>
      </c>
      <c r="C50" s="1" t="s">
        <v>18</v>
      </c>
      <c r="D50" s="3">
        <v>1951</v>
      </c>
      <c r="E50" s="1" t="s">
        <v>113</v>
      </c>
      <c r="F50" s="3">
        <v>82</v>
      </c>
      <c r="G50" s="3">
        <v>88</v>
      </c>
      <c r="H50" s="3">
        <v>95</v>
      </c>
      <c r="I50" s="3">
        <v>85</v>
      </c>
      <c r="J50" s="3">
        <v>90</v>
      </c>
      <c r="K50" s="3">
        <v>86</v>
      </c>
      <c r="L50" s="3">
        <f t="shared" si="0"/>
        <v>526</v>
      </c>
      <c r="M50" s="76"/>
      <c r="N50" s="5"/>
    </row>
    <row r="51" spans="1:14" ht="15.6" x14ac:dyDescent="0.3">
      <c r="B51" s="1" t="s">
        <v>193</v>
      </c>
      <c r="C51" s="1" t="s">
        <v>194</v>
      </c>
      <c r="D51" s="3">
        <v>1965</v>
      </c>
      <c r="E51" s="1" t="s">
        <v>183</v>
      </c>
      <c r="F51" s="3">
        <v>87</v>
      </c>
      <c r="G51" s="3">
        <v>84</v>
      </c>
      <c r="H51" s="3">
        <v>86</v>
      </c>
      <c r="I51" s="3">
        <v>84</v>
      </c>
      <c r="J51" s="3">
        <v>86</v>
      </c>
      <c r="K51" s="3">
        <v>79</v>
      </c>
      <c r="L51" s="3">
        <f t="shared" si="0"/>
        <v>506</v>
      </c>
      <c r="M51" s="76"/>
      <c r="N51" s="5"/>
    </row>
    <row r="52" spans="1:14" ht="15.6" x14ac:dyDescent="0.3">
      <c r="A52" s="66" t="s">
        <v>130</v>
      </c>
      <c r="K52" s="2"/>
      <c r="M52" s="2"/>
      <c r="N52" s="5"/>
    </row>
    <row r="53" spans="1:14" ht="15.6" x14ac:dyDescent="0.3">
      <c r="A53" s="66" t="s">
        <v>131</v>
      </c>
      <c r="C53" s="4"/>
      <c r="D53" s="66"/>
      <c r="E53" s="5"/>
      <c r="F53" s="5"/>
      <c r="G53" s="5"/>
      <c r="H53" s="5"/>
      <c r="I53" s="5"/>
      <c r="J53" s="5"/>
      <c r="K53" s="5"/>
      <c r="L53" s="5"/>
      <c r="M53" s="5"/>
      <c r="N53" s="5"/>
    </row>
    <row r="54" spans="1:14" ht="15.6" x14ac:dyDescent="0.3">
      <c r="A54" s="66" t="s">
        <v>132</v>
      </c>
      <c r="D54" s="66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1:14" ht="15.6" x14ac:dyDescent="0.3">
      <c r="D55" s="66"/>
      <c r="E55" s="5"/>
      <c r="F55" s="5"/>
      <c r="G55" s="5"/>
      <c r="H55" s="5"/>
      <c r="I55" s="5"/>
      <c r="J55" s="5"/>
      <c r="K55" s="5"/>
      <c r="L55" s="5"/>
      <c r="M55" s="5"/>
      <c r="N55" s="5"/>
    </row>
  </sheetData>
  <mergeCells count="8">
    <mergeCell ref="A1:L1"/>
    <mergeCell ref="A2:L2"/>
    <mergeCell ref="A4:M4"/>
    <mergeCell ref="B32:C32"/>
    <mergeCell ref="F32:K32"/>
    <mergeCell ref="A5:N5"/>
    <mergeCell ref="A7:M7"/>
    <mergeCell ref="F8:K8"/>
  </mergeCells>
  <pageMargins left="0.7" right="0.7" top="0.75" bottom="0.75" header="0.3" footer="0.3"/>
  <pageSetup paperSize="9" scale="76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Töölehed</vt:lpstr>
      </vt:variant>
      <vt:variant>
        <vt:i4>10</vt:i4>
      </vt:variant>
      <vt:variant>
        <vt:lpstr>Nimega vahemikud</vt:lpstr>
      </vt:variant>
      <vt:variant>
        <vt:i4>11</vt:i4>
      </vt:variant>
    </vt:vector>
  </HeadingPairs>
  <TitlesOfParts>
    <vt:vector size="21" baseType="lpstr">
      <vt:lpstr>&lt;10a toelt</vt:lpstr>
      <vt:lpstr>&lt;14a toelt</vt:lpstr>
      <vt:lpstr>Poisid püss </vt:lpstr>
      <vt:lpstr>Poisid püstol </vt:lpstr>
      <vt:lpstr>Tüdrukud püss </vt:lpstr>
      <vt:lpstr>Tüdrukud püstol</vt:lpstr>
      <vt:lpstr>Naised püss</vt:lpstr>
      <vt:lpstr>Naised püstol</vt:lpstr>
      <vt:lpstr>Mehed püss</vt:lpstr>
      <vt:lpstr>Mehed püstol</vt:lpstr>
      <vt:lpstr>'Naised püstol'!ertyuilöä</vt:lpstr>
      <vt:lpstr>'Poisid püss '!okjb</vt:lpstr>
      <vt:lpstr>'Poisid püstol '!okjb</vt:lpstr>
      <vt:lpstr>'Naised püstol'!Prindiala</vt:lpstr>
      <vt:lpstr>'Poisid püss '!Prindiala</vt:lpstr>
      <vt:lpstr>'Poisid püstol '!Prindiala</vt:lpstr>
      <vt:lpstr>'Tüdrukud püss '!Prindiala</vt:lpstr>
      <vt:lpstr>'Tüdrukud püstol'!Prindiala</vt:lpstr>
      <vt:lpstr>'Poisid püss '!wertklöä</vt:lpstr>
      <vt:lpstr>'Poisid püstol '!wertklöä</vt:lpstr>
      <vt:lpstr>'Naised püstol'!üpoi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Kasutaja</cp:lastModifiedBy>
  <cp:lastPrinted>2018-12-22T13:57:52Z</cp:lastPrinted>
  <dcterms:created xsi:type="dcterms:W3CDTF">1996-10-14T23:33:28Z</dcterms:created>
  <dcterms:modified xsi:type="dcterms:W3CDTF">2018-12-24T18:22:15Z</dcterms:modified>
</cp:coreProperties>
</file>