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l-file3.mil.intra\Documents$\karin.muru\Documents\KL võistlused\"/>
    </mc:Choice>
  </mc:AlternateContent>
  <bookViews>
    <workbookView xWindow="0" yWindow="0" windowWidth="16380" windowHeight="8190" tabRatio="988" activeTab="6"/>
  </bookViews>
  <sheets>
    <sheet name="Püss N, T" sheetId="1" r:id="rId1"/>
    <sheet name="Püss M" sheetId="2" r:id="rId2"/>
    <sheet name="Püss P, MS" sheetId="3" r:id="rId3"/>
    <sheet name="Püstol N, T, P" sheetId="4" r:id="rId4"/>
    <sheet name="Püstol M, MS" sheetId="5" r:id="rId5"/>
    <sheet name="Toelt P, T" sheetId="6" r:id="rId6"/>
    <sheet name="liikuv märk" sheetId="7" r:id="rId7"/>
    <sheet name="Kohtunikud" sheetId="8" r:id="rId8"/>
  </sheets>
  <definedNames>
    <definedName name="_xlnm._FilterDatabase" localSheetId="1">'Püss M'!$A$6:$M$39</definedName>
    <definedName name="_xlnm._FilterDatabase" localSheetId="2">'Püss P, MS'!$A$4:$M$5</definedName>
  </definedNames>
  <calcPr calcId="162913" iterateDelta="1E-4"/>
</workbook>
</file>

<file path=xl/calcChain.xml><?xml version="1.0" encoding="utf-8"?>
<calcChain xmlns="http://schemas.openxmlformats.org/spreadsheetml/2006/main">
  <c r="T15" i="7" l="1"/>
  <c r="Q15" i="7"/>
  <c r="U15" i="7" s="1"/>
  <c r="N15" i="7"/>
  <c r="V15" i="7" s="1"/>
  <c r="M15" i="7"/>
  <c r="I15" i="7"/>
  <c r="U14" i="7"/>
  <c r="T14" i="7"/>
  <c r="Q14" i="7"/>
  <c r="N14" i="7"/>
  <c r="V14" i="7" s="1"/>
  <c r="M14" i="7"/>
  <c r="I14" i="7"/>
  <c r="U13" i="7"/>
  <c r="T13" i="7"/>
  <c r="Q13" i="7"/>
  <c r="M13" i="7"/>
  <c r="I13" i="7"/>
  <c r="N13" i="7" s="1"/>
  <c r="V13" i="7" s="1"/>
  <c r="T12" i="7"/>
  <c r="Q12" i="7"/>
  <c r="U12" i="7" s="1"/>
  <c r="M12" i="7"/>
  <c r="I12" i="7"/>
  <c r="N12" i="7" s="1"/>
  <c r="V12" i="7" s="1"/>
  <c r="T11" i="7"/>
  <c r="Q11" i="7"/>
  <c r="U11" i="7" s="1"/>
  <c r="N11" i="7"/>
  <c r="V11" i="7" s="1"/>
  <c r="M11" i="7"/>
  <c r="I11" i="7"/>
  <c r="U10" i="7"/>
  <c r="T10" i="7"/>
  <c r="Q10" i="7"/>
  <c r="N10" i="7"/>
  <c r="V10" i="7" s="1"/>
  <c r="M10" i="7"/>
  <c r="I10" i="7"/>
  <c r="U9" i="7"/>
  <c r="T9" i="7"/>
  <c r="Q9" i="7"/>
  <c r="M9" i="7"/>
  <c r="I9" i="7"/>
  <c r="N9" i="7" s="1"/>
  <c r="V9" i="7" s="1"/>
  <c r="T8" i="7"/>
  <c r="Q8" i="7"/>
  <c r="U8" i="7" s="1"/>
  <c r="M8" i="7"/>
  <c r="I8" i="7"/>
  <c r="N8" i="7" s="1"/>
  <c r="V8" i="7" s="1"/>
  <c r="T7" i="7"/>
  <c r="Q7" i="7"/>
  <c r="U7" i="7" s="1"/>
  <c r="N7" i="7"/>
  <c r="V7" i="7" s="1"/>
  <c r="M7" i="7"/>
  <c r="I7" i="7"/>
  <c r="H57" i="6"/>
  <c r="H56" i="6"/>
  <c r="H55" i="6"/>
  <c r="H54" i="6"/>
  <c r="H53" i="6"/>
  <c r="H52" i="6"/>
  <c r="H45" i="6"/>
  <c r="H44" i="6"/>
  <c r="H43" i="6"/>
  <c r="H42" i="6"/>
  <c r="H41" i="6"/>
  <c r="H40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L67" i="5"/>
  <c r="L66" i="5"/>
  <c r="L65" i="5"/>
  <c r="L64" i="5"/>
  <c r="L63" i="5"/>
  <c r="L62" i="5"/>
  <c r="L61" i="5"/>
  <c r="L60" i="5"/>
  <c r="L59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J39" i="4"/>
  <c r="J38" i="4"/>
  <c r="J37" i="4"/>
  <c r="J32" i="4"/>
  <c r="J31" i="4"/>
  <c r="J30" i="4"/>
  <c r="J29" i="4"/>
  <c r="J28" i="4"/>
  <c r="J27" i="4"/>
  <c r="J26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L58" i="3"/>
  <c r="L57" i="3"/>
  <c r="L51" i="3"/>
  <c r="L50" i="3"/>
  <c r="L49" i="3"/>
  <c r="L48" i="3"/>
  <c r="L47" i="3"/>
  <c r="L46" i="3"/>
  <c r="L41" i="3"/>
  <c r="L40" i="3"/>
  <c r="L39" i="3"/>
  <c r="L38" i="3"/>
  <c r="L37" i="3"/>
  <c r="L36" i="3"/>
  <c r="J28" i="3"/>
  <c r="J27" i="3"/>
  <c r="J26" i="3"/>
  <c r="J25" i="3"/>
  <c r="J24" i="3"/>
  <c r="J23" i="3"/>
  <c r="J22" i="3"/>
  <c r="J21" i="3"/>
  <c r="J20" i="3"/>
  <c r="J15" i="3"/>
  <c r="J14" i="3"/>
  <c r="J13" i="3"/>
  <c r="J12" i="3"/>
  <c r="J11" i="3"/>
  <c r="J10" i="3"/>
  <c r="J9" i="3"/>
  <c r="J8" i="3"/>
  <c r="J7" i="3"/>
  <c r="L76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39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J49" i="1"/>
  <c r="J48" i="1"/>
  <c r="J47" i="1"/>
  <c r="J46" i="1"/>
  <c r="J45" i="1"/>
  <c r="J44" i="1"/>
  <c r="J40" i="1"/>
  <c r="J39" i="1"/>
  <c r="J38" i="1"/>
  <c r="J37" i="1"/>
  <c r="J36" i="1"/>
  <c r="J35" i="1"/>
  <c r="J30" i="1"/>
  <c r="J29" i="1"/>
  <c r="J28" i="1"/>
  <c r="J27" i="1"/>
  <c r="J26" i="1"/>
  <c r="J25" i="1"/>
  <c r="J24" i="1"/>
  <c r="J23" i="1"/>
  <c r="J22" i="1"/>
  <c r="J21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<sst xmlns="http://schemas.openxmlformats.org/spreadsheetml/2006/main" count="1130" uniqueCount="345">
  <si>
    <t>Männiku Õhk XVI</t>
  </si>
  <si>
    <t>Männiku lasketiir</t>
  </si>
  <si>
    <t>08.-14.04.2018</t>
  </si>
  <si>
    <t>Õhupüss naised</t>
  </si>
  <si>
    <t>Koht</t>
  </si>
  <si>
    <t>Ees-   ja</t>
  </si>
  <si>
    <t>perenimi</t>
  </si>
  <si>
    <t>s.a.</t>
  </si>
  <si>
    <t>Klubi</t>
  </si>
  <si>
    <t>Seeriad</t>
  </si>
  <si>
    <t>Σ</t>
  </si>
  <si>
    <t>kl</t>
  </si>
  <si>
    <t>I</t>
  </si>
  <si>
    <t>Ljudmila</t>
  </si>
  <si>
    <t>KORTŠAGINA</t>
  </si>
  <si>
    <t>KL MäLK</t>
  </si>
  <si>
    <t>M</t>
  </si>
  <si>
    <t>II</t>
  </si>
  <si>
    <t>Liivi</t>
  </si>
  <si>
    <t>ERM</t>
  </si>
  <si>
    <t>Kaiu LK</t>
  </si>
  <si>
    <t>III</t>
  </si>
  <si>
    <t>Marjana-Kristiina</t>
  </si>
  <si>
    <t>MERONEN</t>
  </si>
  <si>
    <t>Olivia-Stella</t>
  </si>
  <si>
    <t>SALM</t>
  </si>
  <si>
    <t>HANSEN</t>
  </si>
  <si>
    <t>Hiiumaa LSK</t>
  </si>
  <si>
    <t>Riina</t>
  </si>
  <si>
    <t>TIKERPUU</t>
  </si>
  <si>
    <t>Mairi</t>
  </si>
  <si>
    <t>VILLMÄE</t>
  </si>
  <si>
    <t>Merle</t>
  </si>
  <si>
    <t>EHRBACH</t>
  </si>
  <si>
    <t>Külli</t>
  </si>
  <si>
    <t>DAVEL</t>
  </si>
  <si>
    <t>Anni</t>
  </si>
  <si>
    <t>MADISSON</t>
  </si>
  <si>
    <t>Vahipataljon</t>
  </si>
  <si>
    <t>Õhupüss naised (täisarvudega)</t>
  </si>
  <si>
    <t>Jrk</t>
  </si>
  <si>
    <t>1.</t>
  </si>
  <si>
    <t>2.</t>
  </si>
  <si>
    <t>3.</t>
  </si>
  <si>
    <t>Õhupüss tüdrukud</t>
  </si>
  <si>
    <t>Adele Karolina</t>
  </si>
  <si>
    <t>KÕRE</t>
  </si>
  <si>
    <t>Ülenurme GSK</t>
  </si>
  <si>
    <t>Aileen</t>
  </si>
  <si>
    <t>UMAL</t>
  </si>
  <si>
    <t>Anett</t>
  </si>
  <si>
    <t>NUUDI</t>
  </si>
  <si>
    <t>Pimrawee</t>
  </si>
  <si>
    <t>YANYONGWEROJ</t>
  </si>
  <si>
    <t>Berit</t>
  </si>
  <si>
    <t>LIIVAMAA</t>
  </si>
  <si>
    <t>Lee Ann</t>
  </si>
  <si>
    <t>MADISSOON</t>
  </si>
  <si>
    <t>Õhupüss tüdrukud (täisarvudega)</t>
  </si>
  <si>
    <t>Õhupüss mehed</t>
  </si>
  <si>
    <t>Kl.</t>
  </si>
  <si>
    <t>Kaur</t>
  </si>
  <si>
    <t>LAURIMAA</t>
  </si>
  <si>
    <t>Martin</t>
  </si>
  <si>
    <t>VENDELIN</t>
  </si>
  <si>
    <t>Ain</t>
  </si>
  <si>
    <t>MURU</t>
  </si>
  <si>
    <t>Raivo</t>
  </si>
  <si>
    <t>ROOSILEHT</t>
  </si>
  <si>
    <t>Edik</t>
  </si>
  <si>
    <t>KOPPELMANN</t>
  </si>
  <si>
    <t>Elmet</t>
  </si>
  <si>
    <t>ORASSON</t>
  </si>
  <si>
    <t>KL MäLK/LÜK</t>
  </si>
  <si>
    <t>Richard Rain</t>
  </si>
  <si>
    <t>KÕIV</t>
  </si>
  <si>
    <t>Kalmar</t>
  </si>
  <si>
    <t>Gerry</t>
  </si>
  <si>
    <t>SAAREP</t>
  </si>
  <si>
    <t>Tarmo</t>
  </si>
  <si>
    <t>RUSSKA</t>
  </si>
  <si>
    <t>Põlva LSK</t>
  </si>
  <si>
    <t>Valeri</t>
  </si>
  <si>
    <t>TAMME</t>
  </si>
  <si>
    <t>Peeter</t>
  </si>
  <si>
    <t>OLESK</t>
  </si>
  <si>
    <t>KJSK/LÜK</t>
  </si>
  <si>
    <t>Kaspar</t>
  </si>
  <si>
    <t>OJASALU</t>
  </si>
  <si>
    <t>LÜK</t>
  </si>
  <si>
    <t>Margus</t>
  </si>
  <si>
    <t>TÕKMAN</t>
  </si>
  <si>
    <t>Jüri</t>
  </si>
  <si>
    <t>RAUDE</t>
  </si>
  <si>
    <t>Oliver</t>
  </si>
  <si>
    <t>KUKS</t>
  </si>
  <si>
    <t>Lembit</t>
  </si>
  <si>
    <t>MITT</t>
  </si>
  <si>
    <t>Sven</t>
  </si>
  <si>
    <t>RINGVEE</t>
  </si>
  <si>
    <t>Alar</t>
  </si>
  <si>
    <t>LANEMAN</t>
  </si>
  <si>
    <t>OKS</t>
  </si>
  <si>
    <t>Rene</t>
  </si>
  <si>
    <t>ILVES</t>
  </si>
  <si>
    <t>AMER</t>
  </si>
  <si>
    <t>KL Harju</t>
  </si>
  <si>
    <t>Tiit</t>
  </si>
  <si>
    <t>ÕISPUU</t>
  </si>
  <si>
    <t>Mart</t>
  </si>
  <si>
    <t>MARTMA</t>
  </si>
  <si>
    <t>Ivar</t>
  </si>
  <si>
    <t>SÄDE</t>
  </si>
  <si>
    <t>Ülo</t>
  </si>
  <si>
    <t>Henry</t>
  </si>
  <si>
    <t>LILLIPUU</t>
  </si>
  <si>
    <t>Uno</t>
  </si>
  <si>
    <t>LEISMAN</t>
  </si>
  <si>
    <t>Kristo</t>
  </si>
  <si>
    <t>NÕU</t>
  </si>
  <si>
    <t>Kalmer</t>
  </si>
  <si>
    <t>ANTSON</t>
  </si>
  <si>
    <t>RAAL</t>
  </si>
  <si>
    <t>Kristjan</t>
  </si>
  <si>
    <t>PÜTSEP</t>
  </si>
  <si>
    <t>inva</t>
  </si>
  <si>
    <t>Taavi</t>
  </si>
  <si>
    <t>MEINBERG</t>
  </si>
  <si>
    <t>Õhupüss mehed (täisarvudega)</t>
  </si>
  <si>
    <t>Õhupüss poisid</t>
  </si>
  <si>
    <t>Joosep Robin</t>
  </si>
  <si>
    <t>ALBERT</t>
  </si>
  <si>
    <t>Lauri</t>
  </si>
  <si>
    <t>LOPP</t>
  </si>
  <si>
    <t>Manfred</t>
  </si>
  <si>
    <t>KUKK</t>
  </si>
  <si>
    <t>Toomas</t>
  </si>
  <si>
    <t>KIRSS</t>
  </si>
  <si>
    <t>Kalev</t>
  </si>
  <si>
    <t>KIVIOJA</t>
  </si>
  <si>
    <t>Pärni</t>
  </si>
  <si>
    <t>KUUSE</t>
  </si>
  <si>
    <t>Dmitri</t>
  </si>
  <si>
    <t>TŠASOVSKIH</t>
  </si>
  <si>
    <t>David</t>
  </si>
  <si>
    <t>SCHÄFER</t>
  </si>
  <si>
    <t>Chris</t>
  </si>
  <si>
    <t>PLOOMPUU</t>
  </si>
  <si>
    <t>Õhupüss poisid (täisarvudega)</t>
  </si>
  <si>
    <t>Õhupüss 65+</t>
  </si>
  <si>
    <t>KILVITS</t>
  </si>
  <si>
    <t>Ants</t>
  </si>
  <si>
    <t>PERTELSON</t>
  </si>
  <si>
    <t>Tõnu</t>
  </si>
  <si>
    <t>PÄRNAMÄE</t>
  </si>
  <si>
    <t>Olav</t>
  </si>
  <si>
    <t>SAUL</t>
  </si>
  <si>
    <t>Kalju</t>
  </si>
  <si>
    <t>LEST</t>
  </si>
  <si>
    <t>NEIDLA</t>
  </si>
  <si>
    <t>Õhupüss 65+ (täisarvudega)</t>
  </si>
  <si>
    <t>perekonnanimi</t>
  </si>
  <si>
    <t>Invalaskurid (täiskümnetega)</t>
  </si>
  <si>
    <t>Eric M. K.</t>
  </si>
  <si>
    <t>BOWMAN</t>
  </si>
  <si>
    <t>Õhupüstol naised</t>
  </si>
  <si>
    <t>Heili</t>
  </si>
  <si>
    <t>LEPP</t>
  </si>
  <si>
    <t>SM</t>
  </si>
  <si>
    <t>Ragne</t>
  </si>
  <si>
    <t>FALILEJEV</t>
  </si>
  <si>
    <t>Sirle</t>
  </si>
  <si>
    <t>BALDESPORT-MÄRSS</t>
  </si>
  <si>
    <t>Aljona</t>
  </si>
  <si>
    <t>SERGEJEVA</t>
  </si>
  <si>
    <t>SK TAK</t>
  </si>
  <si>
    <t>Kris-Marie</t>
  </si>
  <si>
    <t>NISU</t>
  </si>
  <si>
    <t>Marju</t>
  </si>
  <si>
    <t>LÕIV</t>
  </si>
  <si>
    <t>TAK</t>
  </si>
  <si>
    <t>Olga</t>
  </si>
  <si>
    <t>Kristiina</t>
  </si>
  <si>
    <t>KARJUS</t>
  </si>
  <si>
    <t>Sigrid</t>
  </si>
  <si>
    <t>SIHVER</t>
  </si>
  <si>
    <t>PPA</t>
  </si>
  <si>
    <t>Kersti</t>
  </si>
  <si>
    <t>SIMON</t>
  </si>
  <si>
    <t>Anne</t>
  </si>
  <si>
    <t>PALM</t>
  </si>
  <si>
    <t>Anne-Mari</t>
  </si>
  <si>
    <t>ORNTLICH</t>
  </si>
  <si>
    <t>Õhupüstol tüdrukud</t>
  </si>
  <si>
    <t>Alina</t>
  </si>
  <si>
    <t>KOVALJOVA</t>
  </si>
  <si>
    <t>Kairi-Liis</t>
  </si>
  <si>
    <t>ROONURM</t>
  </si>
  <si>
    <t>Marie</t>
  </si>
  <si>
    <t>PÄRN</t>
  </si>
  <si>
    <t>Liisa Greta</t>
  </si>
  <si>
    <t>KOPPELMAA</t>
  </si>
  <si>
    <t>Elerin</t>
  </si>
  <si>
    <t>ROSS</t>
  </si>
  <si>
    <t>Lilithy-Ly</t>
  </si>
  <si>
    <t>ERK</t>
  </si>
  <si>
    <t>Paula</t>
  </si>
  <si>
    <t>POKINEN</t>
  </si>
  <si>
    <t>Õhupüstol poisid</t>
  </si>
  <si>
    <t>Kirill</t>
  </si>
  <si>
    <t>LEPMAN</t>
  </si>
  <si>
    <t>Valga LK</t>
  </si>
  <si>
    <t>Marchus-Joonas</t>
  </si>
  <si>
    <t>KOPPEL</t>
  </si>
  <si>
    <t>Leifur</t>
  </si>
  <si>
    <t>TOMASSON</t>
  </si>
  <si>
    <t>Õhupüstol mehed</t>
  </si>
  <si>
    <t>Raul</t>
  </si>
  <si>
    <t>ILI</t>
  </si>
  <si>
    <t>Kristen</t>
  </si>
  <si>
    <t>MADISSOO</t>
  </si>
  <si>
    <t>PUIO</t>
  </si>
  <si>
    <t>REBANE</t>
  </si>
  <si>
    <t>Roland</t>
  </si>
  <si>
    <t>MAIMRE</t>
  </si>
  <si>
    <t>Marek</t>
  </si>
  <si>
    <t>UHEK</t>
  </si>
  <si>
    <t>Andres</t>
  </si>
  <si>
    <t>MIKKIVER</t>
  </si>
  <si>
    <t>Tõnis</t>
  </si>
  <si>
    <t>OTSTAVEL</t>
  </si>
  <si>
    <t>Vahur</t>
  </si>
  <si>
    <t>KASE</t>
  </si>
  <si>
    <t>Aleksei</t>
  </si>
  <si>
    <t>FILIN</t>
  </si>
  <si>
    <t>Märt</t>
  </si>
  <si>
    <t>ORRO</t>
  </si>
  <si>
    <t>Illo</t>
  </si>
  <si>
    <t>TALUR</t>
  </si>
  <si>
    <t>Hiiumaa LK</t>
  </si>
  <si>
    <t>Robert</t>
  </si>
  <si>
    <t>MIRSKI</t>
  </si>
  <si>
    <t>Meelis</t>
  </si>
  <si>
    <t>MÕIS</t>
  </si>
  <si>
    <t>Kristian</t>
  </si>
  <si>
    <t>MOOR</t>
  </si>
  <si>
    <t>LEHTPUU</t>
  </si>
  <si>
    <t>Sandre</t>
  </si>
  <si>
    <t>NOORMÄGI</t>
  </si>
  <si>
    <t>Aivo</t>
  </si>
  <si>
    <t>Ülenurme</t>
  </si>
  <si>
    <t>SILLAJÕE</t>
  </si>
  <si>
    <t>MäLK/LÜK</t>
  </si>
  <si>
    <t>Aimar</t>
  </si>
  <si>
    <t>VAHTRA</t>
  </si>
  <si>
    <t>Feliks</t>
  </si>
  <si>
    <t>OJA</t>
  </si>
  <si>
    <t>Silvar</t>
  </si>
  <si>
    <t>SILDOS</t>
  </si>
  <si>
    <t>Andrus</t>
  </si>
  <si>
    <t>AHVEN</t>
  </si>
  <si>
    <t>Aivar</t>
  </si>
  <si>
    <t>TAMMET</t>
  </si>
  <si>
    <t>Joonatan</t>
  </si>
  <si>
    <t>VSEVIOV</t>
  </si>
  <si>
    <t>Aalo</t>
  </si>
  <si>
    <t>PARMAS</t>
  </si>
  <si>
    <t>Karl</t>
  </si>
  <si>
    <t>KÕIVA</t>
  </si>
  <si>
    <t>Õhupüstol 65+</t>
  </si>
  <si>
    <t>Endel</t>
  </si>
  <si>
    <t>JÄRV</t>
  </si>
  <si>
    <t>Paavo</t>
  </si>
  <si>
    <t>ROOBA</t>
  </si>
  <si>
    <t>Matti</t>
  </si>
  <si>
    <t>KANEP</t>
  </si>
  <si>
    <t>KAASIKU</t>
  </si>
  <si>
    <t>Malvo</t>
  </si>
  <si>
    <t>Rudolf</t>
  </si>
  <si>
    <t>ANKIPOV</t>
  </si>
  <si>
    <t>Õhupüss toelt poisid</t>
  </si>
  <si>
    <t>Jakob</t>
  </si>
  <si>
    <t>HIIEMETS</t>
  </si>
  <si>
    <t>TŠAŠOVSKIH</t>
  </si>
  <si>
    <t>Rainer</t>
  </si>
  <si>
    <t>Miko</t>
  </si>
  <si>
    <t>SEDRIK</t>
  </si>
  <si>
    <t>Mihkel</t>
  </si>
  <si>
    <t>TOMINGAS</t>
  </si>
  <si>
    <t>NK/Nõmme</t>
  </si>
  <si>
    <t>Ragnar</t>
  </si>
  <si>
    <t>MAARAND</t>
  </si>
  <si>
    <t>KL MäLK/NK Nõmme</t>
  </si>
  <si>
    <t>Henri</t>
  </si>
  <si>
    <t>Kregor</t>
  </si>
  <si>
    <t>LATT</t>
  </si>
  <si>
    <t>KL Harju/Loksa</t>
  </si>
  <si>
    <t>Sebastian</t>
  </si>
  <si>
    <t>TEEDE</t>
  </si>
  <si>
    <t>NK/Lilleküla</t>
  </si>
  <si>
    <t>Martti</t>
  </si>
  <si>
    <t>KADASTE</t>
  </si>
  <si>
    <t>Joonas-Jasper</t>
  </si>
  <si>
    <t>PEEK</t>
  </si>
  <si>
    <t>Õhupüss toelt poisid (täisarvudega)</t>
  </si>
  <si>
    <t>Õhupüss toelt tüdrukud</t>
  </si>
  <si>
    <t>KL MäLK/KT Nõmme</t>
  </si>
  <si>
    <t>Marielle</t>
  </si>
  <si>
    <t>Karola</t>
  </si>
  <si>
    <t>RÕHLIK</t>
  </si>
  <si>
    <t>BEKIŠ</t>
  </si>
  <si>
    <t>Marta</t>
  </si>
  <si>
    <t>v.a.</t>
  </si>
  <si>
    <t>Margit</t>
  </si>
  <si>
    <t>Õhupüss toelt tüdrukud (tulemused täisarvudega)</t>
  </si>
  <si>
    <t>KT/Nõmme</t>
  </si>
  <si>
    <t>Liikuv märk 30+30 lasku ja 20+20 MIX kogusummana</t>
  </si>
  <si>
    <t>Aegl.</t>
  </si>
  <si>
    <t>Kiire</t>
  </si>
  <si>
    <t>30+30 Σ</t>
  </si>
  <si>
    <t>I p</t>
  </si>
  <si>
    <t>II p</t>
  </si>
  <si>
    <t>20+20 Σ</t>
  </si>
  <si>
    <t>HALLIK</t>
  </si>
  <si>
    <t>LEEMET</t>
  </si>
  <si>
    <t>HEINSAAR</t>
  </si>
  <si>
    <t>Lemme</t>
  </si>
  <si>
    <t>BERKIS</t>
  </si>
  <si>
    <t>Marit</t>
  </si>
  <si>
    <t>VIIDING</t>
  </si>
  <si>
    <t>Väino</t>
  </si>
  <si>
    <t>ELLER</t>
  </si>
  <si>
    <t>Peakohtunik</t>
  </si>
  <si>
    <t>Mart Puusepp</t>
  </si>
  <si>
    <t>Zürii</t>
  </si>
  <si>
    <t>Karin Muru</t>
  </si>
  <si>
    <t>Oliver Kuks</t>
  </si>
  <si>
    <t>Toomas Hallik</t>
  </si>
  <si>
    <t>10m tulejoonel</t>
  </si>
  <si>
    <t>Jüri Kilvits</t>
  </si>
  <si>
    <t>Ain Muru</t>
  </si>
  <si>
    <t>Heili Lepp</t>
  </si>
  <si>
    <t>Arvestus</t>
  </si>
  <si>
    <t>Protokollid</t>
  </si>
  <si>
    <t>Liikuv märk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</si>
</sst>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m/yyyy"/>
    <numFmt numFmtId="165" formatCode="0.0"/>
  </numFmts>
  <fonts count="24" x14ac:knownFonts="1">
    <font>
      <sz val="11"/>
      <color rgb="FF000000"/>
      <name val="Calibri"/>
      <family val="2"/>
      <charset val="186"/>
    </font>
    <font>
      <sz val="11"/>
      <color rgb="FF000000"/>
      <name val="Arial"/>
      <family val="2"/>
      <charset val="186"/>
    </font>
    <font>
      <sz val="14"/>
      <name val="Arial"/>
      <family val="2"/>
      <charset val="186"/>
    </font>
    <font>
      <sz val="12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2"/>
      <name val="Calibri"/>
      <family val="2"/>
      <charset val="1"/>
    </font>
    <font>
      <i/>
      <sz val="11"/>
      <color rgb="FF000000"/>
      <name val="Calibri"/>
      <family val="2"/>
      <charset val="1"/>
    </font>
    <font>
      <i/>
      <sz val="11"/>
      <name val="Calibri"/>
      <family val="2"/>
      <charset val="1"/>
    </font>
    <font>
      <i/>
      <sz val="12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i/>
      <sz val="10"/>
      <name val="Calibri"/>
      <family val="2"/>
      <charset val="1"/>
    </font>
    <font>
      <b/>
      <sz val="12"/>
      <color rgb="FF000000"/>
      <name val="Calibri"/>
      <family val="2"/>
      <charset val="186"/>
    </font>
    <font>
      <b/>
      <sz val="11"/>
      <color rgb="FF000000"/>
      <name val="Arial"/>
      <family val="2"/>
      <charset val="186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sz val="12"/>
      <color rgb="FF000000"/>
      <name val="Calibri"/>
      <family val="2"/>
      <charset val="186"/>
    </font>
    <font>
      <b/>
      <i/>
      <sz val="12"/>
      <name val="Calibri"/>
      <family val="2"/>
      <charset val="1"/>
    </font>
    <font>
      <i/>
      <sz val="12"/>
      <color rgb="FF000000"/>
      <name val="Calibri"/>
      <family val="2"/>
      <charset val="1"/>
    </font>
    <font>
      <b/>
      <i/>
      <sz val="14"/>
      <name val="Calibri"/>
      <family val="2"/>
      <charset val="1"/>
    </font>
    <font>
      <sz val="12"/>
      <name val="Arial"/>
      <family val="2"/>
      <charset val="186"/>
    </font>
    <font>
      <sz val="12"/>
      <color rgb="FF00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3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165" fontId="4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/>
    <xf numFmtId="0" fontId="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5" fontId="11" fillId="0" borderId="0" xfId="0" applyNumberFormat="1" applyFont="1" applyAlignment="1">
      <alignment horizontal="center"/>
    </xf>
    <xf numFmtId="0" fontId="0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10" fillId="0" borderId="0" xfId="0" applyNumberFormat="1" applyFont="1"/>
    <xf numFmtId="0" fontId="18" fillId="0" borderId="0" xfId="0" applyFont="1"/>
    <xf numFmtId="0" fontId="10" fillId="0" borderId="0" xfId="0" applyFont="1" applyAlignment="1">
      <alignment horizontal="left"/>
    </xf>
    <xf numFmtId="165" fontId="1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/>
    <xf numFmtId="164" fontId="22" fillId="0" borderId="0" xfId="0" applyNumberFormat="1" applyFont="1"/>
    <xf numFmtId="0" fontId="23" fillId="0" borderId="0" xfId="0" applyFont="1"/>
    <xf numFmtId="0" fontId="7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10" zoomScaleNormal="100" workbookViewId="0">
      <selection activeCell="M16" activeCellId="1" sqref="E18:E19 M16"/>
    </sheetView>
  </sheetViews>
  <sheetFormatPr defaultRowHeight="15" x14ac:dyDescent="0.25"/>
  <cols>
    <col min="1" max="1" width="5.28515625" bestFit="1" customWidth="1"/>
    <col min="2" max="2" width="16.140625"/>
    <col min="3" max="3" width="15.7109375"/>
    <col min="4" max="4" width="6.28515625" bestFit="1" customWidth="1"/>
    <col min="5" max="5" width="13.140625"/>
    <col min="6" max="7" width="6.85546875" bestFit="1" customWidth="1"/>
    <col min="8" max="8" width="5.5703125" bestFit="1" customWidth="1"/>
    <col min="9" max="10" width="6.85546875" bestFit="1" customWidth="1"/>
    <col min="11" max="11" width="3.140625"/>
    <col min="12" max="1025" width="8.85546875"/>
  </cols>
  <sheetData>
    <row r="1" spans="1:11" ht="18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</row>
    <row r="2" spans="1:11" ht="18" x14ac:dyDescent="0.25">
      <c r="A2" s="1"/>
      <c r="B2" s="2"/>
      <c r="C2" s="1"/>
      <c r="D2" s="1"/>
      <c r="E2" s="1"/>
      <c r="F2" s="1"/>
      <c r="G2" s="1"/>
      <c r="H2" s="1"/>
      <c r="I2" s="1"/>
      <c r="J2" s="1"/>
    </row>
    <row r="3" spans="1:11" ht="15.75" x14ac:dyDescent="0.25">
      <c r="A3" s="3" t="s">
        <v>1</v>
      </c>
      <c r="B3" s="4"/>
      <c r="C3" s="4"/>
      <c r="D3" s="4"/>
      <c r="E3" s="4"/>
      <c r="F3" s="4"/>
      <c r="G3" s="4"/>
      <c r="H3" s="5" t="s">
        <v>2</v>
      </c>
      <c r="I3" s="4"/>
      <c r="J3" s="4"/>
      <c r="K3" s="4"/>
    </row>
    <row r="4" spans="1:1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 x14ac:dyDescent="0.25">
      <c r="A5" s="4"/>
      <c r="B5" s="6" t="s">
        <v>3</v>
      </c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.75" x14ac:dyDescent="0.25">
      <c r="A7" s="7" t="s">
        <v>4</v>
      </c>
      <c r="B7" s="8" t="s">
        <v>5</v>
      </c>
      <c r="C7" s="8" t="s">
        <v>6</v>
      </c>
      <c r="D7" s="9" t="s">
        <v>7</v>
      </c>
      <c r="E7" s="9" t="s">
        <v>8</v>
      </c>
      <c r="F7" s="45" t="s">
        <v>9</v>
      </c>
      <c r="G7" s="45"/>
      <c r="H7" s="45"/>
      <c r="I7" s="45"/>
      <c r="J7" s="10" t="s">
        <v>10</v>
      </c>
      <c r="K7" s="9" t="s">
        <v>11</v>
      </c>
    </row>
    <row r="8" spans="1:11" x14ac:dyDescent="0.25">
      <c r="A8" s="11" t="s">
        <v>12</v>
      </c>
      <c r="B8" s="12" t="s">
        <v>13</v>
      </c>
      <c r="C8" s="12" t="s">
        <v>14</v>
      </c>
      <c r="D8" s="13">
        <v>1969</v>
      </c>
      <c r="E8" s="14" t="s">
        <v>15</v>
      </c>
      <c r="F8" s="15">
        <v>102.2</v>
      </c>
      <c r="G8" s="15">
        <v>101.7</v>
      </c>
      <c r="H8" s="15">
        <v>101</v>
      </c>
      <c r="I8" s="15">
        <v>101</v>
      </c>
      <c r="J8" s="16">
        <f t="shared" ref="J8:J17" si="0">SUM(F8:I8)</f>
        <v>405.9</v>
      </c>
      <c r="K8" s="17" t="s">
        <v>16</v>
      </c>
    </row>
    <row r="9" spans="1:11" x14ac:dyDescent="0.25">
      <c r="A9" s="11" t="s">
        <v>17</v>
      </c>
      <c r="B9" s="12" t="s">
        <v>18</v>
      </c>
      <c r="C9" s="12" t="s">
        <v>19</v>
      </c>
      <c r="D9" s="13">
        <v>1953</v>
      </c>
      <c r="E9" s="14" t="s">
        <v>20</v>
      </c>
      <c r="F9" s="15">
        <v>100.2</v>
      </c>
      <c r="G9" s="15">
        <v>97.3</v>
      </c>
      <c r="H9" s="15">
        <v>102.1</v>
      </c>
      <c r="I9" s="15">
        <v>99.9</v>
      </c>
      <c r="J9" s="16">
        <f t="shared" si="0"/>
        <v>399.5</v>
      </c>
      <c r="K9" s="17" t="s">
        <v>12</v>
      </c>
    </row>
    <row r="10" spans="1:11" x14ac:dyDescent="0.25">
      <c r="A10" s="11" t="s">
        <v>21</v>
      </c>
      <c r="B10" s="12" t="s">
        <v>22</v>
      </c>
      <c r="C10" s="12" t="s">
        <v>23</v>
      </c>
      <c r="D10" s="13">
        <v>1998</v>
      </c>
      <c r="E10" s="14" t="s">
        <v>20</v>
      </c>
      <c r="F10" s="15">
        <v>102</v>
      </c>
      <c r="G10" s="15">
        <v>101.6</v>
      </c>
      <c r="H10" s="15">
        <v>97.9</v>
      </c>
      <c r="I10" s="15">
        <v>96.7</v>
      </c>
      <c r="J10" s="16">
        <f t="shared" si="0"/>
        <v>398.2</v>
      </c>
      <c r="K10" s="17" t="s">
        <v>12</v>
      </c>
    </row>
    <row r="11" spans="1:11" x14ac:dyDescent="0.25">
      <c r="A11" s="13">
        <v>4</v>
      </c>
      <c r="B11" s="4" t="s">
        <v>24</v>
      </c>
      <c r="C11" s="4" t="s">
        <v>25</v>
      </c>
      <c r="D11" s="17">
        <v>1998</v>
      </c>
      <c r="E11" s="14" t="s">
        <v>15</v>
      </c>
      <c r="F11" s="15">
        <v>96.6</v>
      </c>
      <c r="G11" s="15">
        <v>97.9</v>
      </c>
      <c r="H11" s="15">
        <v>99.5</v>
      </c>
      <c r="I11" s="15">
        <v>100.8</v>
      </c>
      <c r="J11" s="16">
        <f t="shared" si="0"/>
        <v>394.8</v>
      </c>
      <c r="K11" s="17" t="s">
        <v>12</v>
      </c>
    </row>
    <row r="12" spans="1:11" x14ac:dyDescent="0.25">
      <c r="A12" s="13">
        <v>5</v>
      </c>
      <c r="B12" s="14" t="s">
        <v>18</v>
      </c>
      <c r="C12" s="14" t="s">
        <v>26</v>
      </c>
      <c r="D12" s="17">
        <v>1965</v>
      </c>
      <c r="E12" s="4" t="s">
        <v>27</v>
      </c>
      <c r="F12" s="15">
        <v>93.8</v>
      </c>
      <c r="G12" s="15">
        <v>98.7</v>
      </c>
      <c r="H12" s="15">
        <v>97.5</v>
      </c>
      <c r="I12" s="15">
        <v>100.7</v>
      </c>
      <c r="J12" s="16">
        <f t="shared" si="0"/>
        <v>390.7</v>
      </c>
      <c r="K12" s="17" t="s">
        <v>12</v>
      </c>
    </row>
    <row r="13" spans="1:11" x14ac:dyDescent="0.25">
      <c r="A13" s="13">
        <v>6</v>
      </c>
      <c r="B13" s="14" t="s">
        <v>28</v>
      </c>
      <c r="C13" s="14" t="s">
        <v>29</v>
      </c>
      <c r="D13" s="13">
        <v>1969</v>
      </c>
      <c r="E13" s="4" t="s">
        <v>27</v>
      </c>
      <c r="F13" s="15">
        <v>94.5</v>
      </c>
      <c r="G13" s="15">
        <v>93.9</v>
      </c>
      <c r="H13" s="15">
        <v>97.2</v>
      </c>
      <c r="I13" s="15">
        <v>96.6</v>
      </c>
      <c r="J13" s="16">
        <f t="shared" si="0"/>
        <v>382.20000000000005</v>
      </c>
      <c r="K13" s="17" t="s">
        <v>17</v>
      </c>
    </row>
    <row r="14" spans="1:11" x14ac:dyDescent="0.25">
      <c r="A14" s="13">
        <v>7</v>
      </c>
      <c r="B14" s="14" t="s">
        <v>30</v>
      </c>
      <c r="C14" s="14" t="s">
        <v>31</v>
      </c>
      <c r="D14" s="13">
        <v>1986</v>
      </c>
      <c r="E14" s="4" t="s">
        <v>27</v>
      </c>
      <c r="F14" s="15">
        <v>89.4</v>
      </c>
      <c r="G14" s="15">
        <v>87.2</v>
      </c>
      <c r="H14" s="15">
        <v>93.3</v>
      </c>
      <c r="I14" s="15">
        <v>87.2</v>
      </c>
      <c r="J14" s="16">
        <f t="shared" si="0"/>
        <v>357.1</v>
      </c>
      <c r="K14" s="17" t="s">
        <v>21</v>
      </c>
    </row>
    <row r="15" spans="1:11" x14ac:dyDescent="0.25">
      <c r="A15" s="13">
        <v>8</v>
      </c>
      <c r="B15" s="14" t="s">
        <v>32</v>
      </c>
      <c r="C15" s="14" t="s">
        <v>33</v>
      </c>
      <c r="D15" s="13">
        <v>1978</v>
      </c>
      <c r="E15" s="14" t="s">
        <v>20</v>
      </c>
      <c r="F15" s="15">
        <v>85.1</v>
      </c>
      <c r="G15" s="15">
        <v>88.6</v>
      </c>
      <c r="H15" s="15">
        <v>82.2</v>
      </c>
      <c r="I15" s="15">
        <v>89.5</v>
      </c>
      <c r="J15" s="16">
        <f t="shared" si="0"/>
        <v>345.4</v>
      </c>
      <c r="K15" s="17"/>
    </row>
    <row r="16" spans="1:11" x14ac:dyDescent="0.25">
      <c r="A16" s="13">
        <v>9</v>
      </c>
      <c r="B16" s="14" t="s">
        <v>34</v>
      </c>
      <c r="C16" s="14" t="s">
        <v>35</v>
      </c>
      <c r="D16" s="13">
        <v>1983</v>
      </c>
      <c r="E16" s="14" t="s">
        <v>15</v>
      </c>
      <c r="F16" s="15">
        <v>82.6</v>
      </c>
      <c r="G16" s="15">
        <v>82.4</v>
      </c>
      <c r="H16" s="15">
        <v>75.8</v>
      </c>
      <c r="I16" s="15">
        <v>80.3</v>
      </c>
      <c r="J16" s="16">
        <f t="shared" si="0"/>
        <v>321.10000000000002</v>
      </c>
      <c r="K16" s="17"/>
    </row>
    <row r="17" spans="1:11" x14ac:dyDescent="0.25">
      <c r="A17" s="13">
        <v>10</v>
      </c>
      <c r="B17" s="14" t="s">
        <v>36</v>
      </c>
      <c r="C17" s="14" t="s">
        <v>37</v>
      </c>
      <c r="D17" s="13">
        <v>1988</v>
      </c>
      <c r="E17" s="14" t="s">
        <v>38</v>
      </c>
      <c r="F17" s="15">
        <v>39</v>
      </c>
      <c r="G17" s="15">
        <v>21.7</v>
      </c>
      <c r="H17" s="15">
        <v>58.1</v>
      </c>
      <c r="I17" s="15">
        <v>53.6</v>
      </c>
      <c r="J17" s="16">
        <f t="shared" si="0"/>
        <v>172.4</v>
      </c>
      <c r="K17" s="17"/>
    </row>
    <row r="18" spans="1:11" x14ac:dyDescent="0.25">
      <c r="A18" s="11"/>
      <c r="B18" s="14"/>
      <c r="C18" s="14"/>
      <c r="D18" s="13"/>
      <c r="E18" s="14"/>
      <c r="F18" s="17"/>
      <c r="G18" s="17"/>
      <c r="H18" s="17"/>
      <c r="I18" s="17"/>
      <c r="J18" s="11"/>
      <c r="K18" s="17"/>
    </row>
    <row r="19" spans="1:11" ht="15.75" x14ac:dyDescent="0.25">
      <c r="A19" s="4"/>
      <c r="B19" s="6" t="s">
        <v>39</v>
      </c>
      <c r="C19" s="4"/>
      <c r="D19" s="4"/>
      <c r="E19" s="4"/>
      <c r="F19" s="4"/>
      <c r="G19" s="4"/>
      <c r="H19" s="4"/>
      <c r="I19" s="4"/>
      <c r="J19" s="4"/>
      <c r="K19" s="4"/>
    </row>
    <row r="20" spans="1:11" ht="15.75" x14ac:dyDescent="0.25">
      <c r="A20" s="7" t="s">
        <v>40</v>
      </c>
      <c r="B20" s="8" t="s">
        <v>5</v>
      </c>
      <c r="C20" s="8" t="s">
        <v>6</v>
      </c>
      <c r="D20" s="9" t="s">
        <v>7</v>
      </c>
      <c r="E20" s="9" t="s">
        <v>8</v>
      </c>
      <c r="F20" s="45" t="s">
        <v>9</v>
      </c>
      <c r="G20" s="45"/>
      <c r="H20" s="45"/>
      <c r="I20" s="45"/>
      <c r="J20" s="10" t="s">
        <v>10</v>
      </c>
      <c r="K20" s="17"/>
    </row>
    <row r="21" spans="1:11" x14ac:dyDescent="0.25">
      <c r="A21" s="13" t="s">
        <v>41</v>
      </c>
      <c r="B21" s="14" t="s">
        <v>13</v>
      </c>
      <c r="C21" s="14" t="s">
        <v>14</v>
      </c>
      <c r="D21" s="13">
        <v>1969</v>
      </c>
      <c r="E21" s="14" t="s">
        <v>15</v>
      </c>
      <c r="F21" s="17">
        <v>98</v>
      </c>
      <c r="G21" s="17">
        <v>98</v>
      </c>
      <c r="H21" s="17">
        <v>98</v>
      </c>
      <c r="I21" s="17">
        <v>97</v>
      </c>
      <c r="J21" s="11">
        <f t="shared" ref="J21:J30" si="1">SUM(F21:I21)</f>
        <v>391</v>
      </c>
      <c r="K21" s="17"/>
    </row>
    <row r="22" spans="1:11" x14ac:dyDescent="0.25">
      <c r="A22" s="13" t="s">
        <v>42</v>
      </c>
      <c r="B22" s="14" t="s">
        <v>18</v>
      </c>
      <c r="C22" s="14" t="s">
        <v>19</v>
      </c>
      <c r="D22" s="13">
        <v>1953</v>
      </c>
      <c r="E22" s="14" t="s">
        <v>20</v>
      </c>
      <c r="F22" s="17">
        <v>96</v>
      </c>
      <c r="G22" s="17">
        <v>94</v>
      </c>
      <c r="H22" s="17">
        <v>97</v>
      </c>
      <c r="I22" s="17">
        <v>95</v>
      </c>
      <c r="J22" s="11">
        <f t="shared" si="1"/>
        <v>382</v>
      </c>
      <c r="K22" s="17"/>
    </row>
    <row r="23" spans="1:11" x14ac:dyDescent="0.25">
      <c r="A23" s="13" t="s">
        <v>43</v>
      </c>
      <c r="B23" s="4" t="s">
        <v>24</v>
      </c>
      <c r="C23" s="4" t="s">
        <v>25</v>
      </c>
      <c r="D23" s="17">
        <v>1998</v>
      </c>
      <c r="E23" s="14" t="s">
        <v>15</v>
      </c>
      <c r="F23" s="17">
        <v>92</v>
      </c>
      <c r="G23" s="17">
        <v>94</v>
      </c>
      <c r="H23" s="17">
        <v>95</v>
      </c>
      <c r="I23" s="17">
        <v>96</v>
      </c>
      <c r="J23" s="11">
        <f t="shared" si="1"/>
        <v>377</v>
      </c>
      <c r="K23" s="17"/>
    </row>
    <row r="24" spans="1:11" x14ac:dyDescent="0.25">
      <c r="A24" s="13">
        <v>4</v>
      </c>
      <c r="B24" s="14" t="s">
        <v>22</v>
      </c>
      <c r="C24" s="14" t="s">
        <v>23</v>
      </c>
      <c r="D24" s="13">
        <v>1998</v>
      </c>
      <c r="E24" s="14" t="s">
        <v>20</v>
      </c>
      <c r="F24" s="17">
        <v>96</v>
      </c>
      <c r="G24" s="17">
        <v>96</v>
      </c>
      <c r="H24" s="17">
        <v>92</v>
      </c>
      <c r="I24" s="17">
        <v>92</v>
      </c>
      <c r="J24" s="11">
        <f t="shared" si="1"/>
        <v>376</v>
      </c>
      <c r="K24" s="17"/>
    </row>
    <row r="25" spans="1:11" x14ac:dyDescent="0.25">
      <c r="A25" s="13">
        <v>5</v>
      </c>
      <c r="B25" s="14" t="s">
        <v>18</v>
      </c>
      <c r="C25" s="14" t="s">
        <v>26</v>
      </c>
      <c r="D25" s="17">
        <v>1965</v>
      </c>
      <c r="E25" s="4" t="s">
        <v>27</v>
      </c>
      <c r="F25" s="17">
        <v>90</v>
      </c>
      <c r="G25" s="17">
        <v>94</v>
      </c>
      <c r="H25" s="17">
        <v>93</v>
      </c>
      <c r="I25" s="17">
        <v>94</v>
      </c>
      <c r="J25" s="11">
        <f t="shared" si="1"/>
        <v>371</v>
      </c>
      <c r="K25" s="17"/>
    </row>
    <row r="26" spans="1:11" x14ac:dyDescent="0.25">
      <c r="A26" s="13">
        <v>6</v>
      </c>
      <c r="B26" s="14" t="s">
        <v>28</v>
      </c>
      <c r="C26" s="14" t="s">
        <v>29</v>
      </c>
      <c r="D26" s="13">
        <v>1969</v>
      </c>
      <c r="E26" s="4" t="s">
        <v>27</v>
      </c>
      <c r="F26" s="17">
        <v>88</v>
      </c>
      <c r="G26" s="17">
        <v>90</v>
      </c>
      <c r="H26" s="17">
        <v>92</v>
      </c>
      <c r="I26" s="17">
        <v>91</v>
      </c>
      <c r="J26" s="11">
        <f t="shared" si="1"/>
        <v>361</v>
      </c>
      <c r="K26" s="17"/>
    </row>
    <row r="27" spans="1:11" x14ac:dyDescent="0.25">
      <c r="A27" s="13">
        <v>7</v>
      </c>
      <c r="B27" s="14" t="s">
        <v>30</v>
      </c>
      <c r="C27" s="14" t="s">
        <v>31</v>
      </c>
      <c r="D27" s="13">
        <v>1986</v>
      </c>
      <c r="E27" s="4" t="s">
        <v>27</v>
      </c>
      <c r="F27" s="17">
        <v>85</v>
      </c>
      <c r="G27" s="17">
        <v>83</v>
      </c>
      <c r="H27" s="17">
        <v>89</v>
      </c>
      <c r="I27" s="17">
        <v>82</v>
      </c>
      <c r="J27" s="11">
        <f t="shared" si="1"/>
        <v>339</v>
      </c>
      <c r="K27" s="17"/>
    </row>
    <row r="28" spans="1:11" ht="16.5" customHeight="1" x14ac:dyDescent="0.25">
      <c r="A28" s="13">
        <v>8</v>
      </c>
      <c r="B28" s="14" t="s">
        <v>32</v>
      </c>
      <c r="C28" s="14" t="s">
        <v>33</v>
      </c>
      <c r="D28" s="13">
        <v>1978</v>
      </c>
      <c r="E28" s="14" t="s">
        <v>20</v>
      </c>
      <c r="F28" s="17">
        <v>81</v>
      </c>
      <c r="G28" s="17">
        <v>84</v>
      </c>
      <c r="H28" s="17">
        <v>78</v>
      </c>
      <c r="I28" s="17">
        <v>85</v>
      </c>
      <c r="J28" s="11">
        <f t="shared" si="1"/>
        <v>328</v>
      </c>
      <c r="K28" s="17"/>
    </row>
    <row r="29" spans="1:11" x14ac:dyDescent="0.25">
      <c r="A29" s="13">
        <v>9</v>
      </c>
      <c r="B29" s="14" t="s">
        <v>34</v>
      </c>
      <c r="C29" s="14" t="s">
        <v>35</v>
      </c>
      <c r="D29" s="13">
        <v>1983</v>
      </c>
      <c r="E29" s="14" t="s">
        <v>15</v>
      </c>
      <c r="F29" s="17">
        <v>79</v>
      </c>
      <c r="G29" s="17">
        <v>78</v>
      </c>
      <c r="H29" s="17">
        <v>71</v>
      </c>
      <c r="I29" s="17">
        <v>75</v>
      </c>
      <c r="J29" s="11">
        <f t="shared" si="1"/>
        <v>303</v>
      </c>
      <c r="K29" s="17"/>
    </row>
    <row r="30" spans="1:11" x14ac:dyDescent="0.25">
      <c r="A30" s="13">
        <v>10</v>
      </c>
      <c r="B30" s="14" t="s">
        <v>36</v>
      </c>
      <c r="C30" s="14" t="s">
        <v>37</v>
      </c>
      <c r="D30" s="13">
        <v>1988</v>
      </c>
      <c r="E30" s="14" t="s">
        <v>38</v>
      </c>
      <c r="F30" s="17">
        <v>34</v>
      </c>
      <c r="G30" s="17">
        <v>18</v>
      </c>
      <c r="H30" s="17">
        <v>54</v>
      </c>
      <c r="I30" s="17">
        <v>51</v>
      </c>
      <c r="J30" s="11">
        <f t="shared" si="1"/>
        <v>157</v>
      </c>
      <c r="K30" s="17"/>
    </row>
    <row r="31" spans="1:1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5.75" x14ac:dyDescent="0.25">
      <c r="A32" s="4"/>
      <c r="B32" s="6" t="s">
        <v>44</v>
      </c>
      <c r="C32" s="4"/>
      <c r="D32" s="4"/>
      <c r="E32" s="4"/>
      <c r="F32" s="4"/>
      <c r="G32" s="4"/>
      <c r="H32" s="4"/>
      <c r="I32" s="4"/>
      <c r="J32" s="4"/>
      <c r="K32" s="17"/>
    </row>
    <row r="33" spans="1:1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17"/>
    </row>
    <row r="34" spans="1:11" ht="15.75" x14ac:dyDescent="0.25">
      <c r="A34" s="7" t="s">
        <v>4</v>
      </c>
      <c r="B34" s="8" t="s">
        <v>5</v>
      </c>
      <c r="C34" s="8" t="s">
        <v>6</v>
      </c>
      <c r="D34" s="9" t="s">
        <v>7</v>
      </c>
      <c r="E34" s="9" t="s">
        <v>8</v>
      </c>
      <c r="F34" s="45" t="s">
        <v>9</v>
      </c>
      <c r="G34" s="45"/>
      <c r="H34" s="45"/>
      <c r="I34" s="45"/>
      <c r="J34" s="10" t="s">
        <v>10</v>
      </c>
      <c r="K34" s="9" t="s">
        <v>11</v>
      </c>
    </row>
    <row r="35" spans="1:11" x14ac:dyDescent="0.25">
      <c r="A35" s="11" t="s">
        <v>12</v>
      </c>
      <c r="B35" s="18" t="s">
        <v>45</v>
      </c>
      <c r="C35" s="18" t="s">
        <v>46</v>
      </c>
      <c r="D35" s="17">
        <v>2002</v>
      </c>
      <c r="E35" s="4" t="s">
        <v>47</v>
      </c>
      <c r="F35" s="15">
        <v>99.2</v>
      </c>
      <c r="G35" s="15">
        <v>98.6</v>
      </c>
      <c r="H35" s="15">
        <v>99.9</v>
      </c>
      <c r="I35" s="15">
        <v>100.4</v>
      </c>
      <c r="J35" s="16">
        <f t="shared" ref="J35:J40" si="2">SUM(F35:I35)</f>
        <v>398.1</v>
      </c>
      <c r="K35" s="17" t="s">
        <v>12</v>
      </c>
    </row>
    <row r="36" spans="1:11" x14ac:dyDescent="0.25">
      <c r="A36" s="11" t="s">
        <v>17</v>
      </c>
      <c r="B36" s="18" t="s">
        <v>48</v>
      </c>
      <c r="C36" s="18" t="s">
        <v>49</v>
      </c>
      <c r="D36" s="17">
        <v>2000</v>
      </c>
      <c r="E36" s="4" t="s">
        <v>20</v>
      </c>
      <c r="F36" s="15">
        <v>98.3</v>
      </c>
      <c r="G36" s="15">
        <v>103.3</v>
      </c>
      <c r="H36" s="15">
        <v>94.8</v>
      </c>
      <c r="I36" s="15">
        <v>95.6</v>
      </c>
      <c r="J36" s="16">
        <f t="shared" si="2"/>
        <v>392</v>
      </c>
      <c r="K36" s="17" t="s">
        <v>12</v>
      </c>
    </row>
    <row r="37" spans="1:11" x14ac:dyDescent="0.25">
      <c r="A37" s="11" t="s">
        <v>21</v>
      </c>
      <c r="B37" s="12" t="s">
        <v>50</v>
      </c>
      <c r="C37" s="12" t="s">
        <v>51</v>
      </c>
      <c r="D37" s="13">
        <v>2001</v>
      </c>
      <c r="E37" s="14" t="s">
        <v>15</v>
      </c>
      <c r="F37" s="15">
        <v>92</v>
      </c>
      <c r="G37" s="15">
        <v>90.8</v>
      </c>
      <c r="H37" s="15">
        <v>93.2</v>
      </c>
      <c r="I37" s="15">
        <v>95.7</v>
      </c>
      <c r="J37" s="16">
        <f t="shared" si="2"/>
        <v>371.7</v>
      </c>
      <c r="K37" s="17" t="s">
        <v>21</v>
      </c>
    </row>
    <row r="38" spans="1:11" x14ac:dyDescent="0.25">
      <c r="A38" s="13">
        <v>4</v>
      </c>
      <c r="B38" s="4" t="s">
        <v>52</v>
      </c>
      <c r="C38" s="4" t="s">
        <v>53</v>
      </c>
      <c r="D38" s="17">
        <v>2002</v>
      </c>
      <c r="E38" s="4" t="s">
        <v>27</v>
      </c>
      <c r="F38" s="15">
        <v>87.7</v>
      </c>
      <c r="G38" s="15">
        <v>91.5</v>
      </c>
      <c r="H38" s="15">
        <v>85.7</v>
      </c>
      <c r="I38" s="15">
        <v>97.6</v>
      </c>
      <c r="J38" s="16">
        <f t="shared" si="2"/>
        <v>362.5</v>
      </c>
      <c r="K38" s="17" t="s">
        <v>21</v>
      </c>
    </row>
    <row r="39" spans="1:11" x14ac:dyDescent="0.25">
      <c r="A39" s="13">
        <v>5</v>
      </c>
      <c r="B39" s="14" t="s">
        <v>54</v>
      </c>
      <c r="C39" s="14" t="s">
        <v>55</v>
      </c>
      <c r="D39" s="13">
        <v>2003</v>
      </c>
      <c r="E39" s="14" t="s">
        <v>15</v>
      </c>
      <c r="F39" s="15">
        <v>90.1</v>
      </c>
      <c r="G39" s="15">
        <v>96.1</v>
      </c>
      <c r="H39" s="15">
        <v>87.5</v>
      </c>
      <c r="I39" s="15">
        <v>85</v>
      </c>
      <c r="J39" s="16">
        <f t="shared" si="2"/>
        <v>358.7</v>
      </c>
      <c r="K39" s="17" t="s">
        <v>21</v>
      </c>
    </row>
    <row r="40" spans="1:11" x14ac:dyDescent="0.25">
      <c r="A40" s="13">
        <v>6</v>
      </c>
      <c r="B40" s="4" t="s">
        <v>56</v>
      </c>
      <c r="C40" s="4" t="s">
        <v>57</v>
      </c>
      <c r="D40" s="17">
        <v>2002</v>
      </c>
      <c r="E40" s="14" t="s">
        <v>15</v>
      </c>
      <c r="F40" s="15">
        <v>84.6</v>
      </c>
      <c r="G40" s="15">
        <v>87.4</v>
      </c>
      <c r="H40" s="15">
        <v>87</v>
      </c>
      <c r="I40" s="15">
        <v>78.3</v>
      </c>
      <c r="J40" s="16">
        <f t="shared" si="2"/>
        <v>337.3</v>
      </c>
      <c r="K40" s="4"/>
    </row>
    <row r="41" spans="1:1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5.75" x14ac:dyDescent="0.25">
      <c r="A42" s="4"/>
      <c r="B42" s="6" t="s">
        <v>58</v>
      </c>
      <c r="C42" s="4"/>
      <c r="D42" s="4"/>
      <c r="E42" s="4"/>
      <c r="F42" s="4"/>
      <c r="G42" s="4"/>
      <c r="H42" s="4"/>
      <c r="I42" s="4"/>
      <c r="J42" s="4"/>
      <c r="K42" s="17"/>
    </row>
    <row r="43" spans="1:11" ht="15.75" x14ac:dyDescent="0.25">
      <c r="A43" s="7" t="s">
        <v>40</v>
      </c>
      <c r="B43" s="8" t="s">
        <v>5</v>
      </c>
      <c r="C43" s="8" t="s">
        <v>6</v>
      </c>
      <c r="D43" s="9" t="s">
        <v>7</v>
      </c>
      <c r="E43" s="9" t="s">
        <v>8</v>
      </c>
      <c r="F43" s="45" t="s">
        <v>9</v>
      </c>
      <c r="G43" s="45"/>
      <c r="H43" s="45"/>
      <c r="I43" s="45"/>
      <c r="J43" s="10" t="s">
        <v>10</v>
      </c>
      <c r="K43" s="17"/>
    </row>
    <row r="44" spans="1:11" x14ac:dyDescent="0.25">
      <c r="A44" s="13" t="s">
        <v>41</v>
      </c>
      <c r="B44" s="4" t="s">
        <v>45</v>
      </c>
      <c r="C44" s="4" t="s">
        <v>46</v>
      </c>
      <c r="D44" s="17">
        <v>2002</v>
      </c>
      <c r="E44" s="4" t="s">
        <v>47</v>
      </c>
      <c r="F44" s="17">
        <v>94</v>
      </c>
      <c r="G44" s="17">
        <v>94</v>
      </c>
      <c r="H44" s="17">
        <v>95</v>
      </c>
      <c r="I44" s="17">
        <v>95</v>
      </c>
      <c r="J44" s="11">
        <f t="shared" ref="J44:J49" si="3">SUM(F44:I44)</f>
        <v>378</v>
      </c>
      <c r="K44" s="17"/>
    </row>
    <row r="45" spans="1:11" x14ac:dyDescent="0.25">
      <c r="A45" s="13" t="s">
        <v>42</v>
      </c>
      <c r="B45" s="4" t="s">
        <v>48</v>
      </c>
      <c r="C45" s="4" t="s">
        <v>49</v>
      </c>
      <c r="D45" s="17">
        <v>2000</v>
      </c>
      <c r="E45" s="4" t="s">
        <v>20</v>
      </c>
      <c r="F45" s="17">
        <v>93</v>
      </c>
      <c r="G45" s="17">
        <v>98</v>
      </c>
      <c r="H45" s="17">
        <v>89</v>
      </c>
      <c r="I45" s="17">
        <v>91</v>
      </c>
      <c r="J45" s="11">
        <f t="shared" si="3"/>
        <v>371</v>
      </c>
      <c r="K45" s="17"/>
    </row>
    <row r="46" spans="1:11" x14ac:dyDescent="0.25">
      <c r="A46" s="13" t="s">
        <v>43</v>
      </c>
      <c r="B46" s="14" t="s">
        <v>50</v>
      </c>
      <c r="C46" s="14" t="s">
        <v>51</v>
      </c>
      <c r="D46" s="13">
        <v>2001</v>
      </c>
      <c r="E46" s="14" t="s">
        <v>15</v>
      </c>
      <c r="F46" s="17">
        <v>86</v>
      </c>
      <c r="G46" s="17">
        <v>87</v>
      </c>
      <c r="H46" s="17">
        <v>90</v>
      </c>
      <c r="I46" s="17">
        <v>91</v>
      </c>
      <c r="J46" s="11">
        <f t="shared" si="3"/>
        <v>354</v>
      </c>
      <c r="K46" s="17"/>
    </row>
    <row r="47" spans="1:11" x14ac:dyDescent="0.25">
      <c r="A47" s="13">
        <v>4</v>
      </c>
      <c r="B47" s="4" t="s">
        <v>52</v>
      </c>
      <c r="C47" s="4" t="s">
        <v>53</v>
      </c>
      <c r="D47" s="17">
        <v>2002</v>
      </c>
      <c r="E47" s="4" t="s">
        <v>27</v>
      </c>
      <c r="F47" s="17">
        <v>83</v>
      </c>
      <c r="G47" s="17">
        <v>89</v>
      </c>
      <c r="H47" s="17">
        <v>82</v>
      </c>
      <c r="I47" s="17">
        <v>93</v>
      </c>
      <c r="J47" s="11">
        <f t="shared" si="3"/>
        <v>347</v>
      </c>
      <c r="K47" s="17"/>
    </row>
    <row r="48" spans="1:11" x14ac:dyDescent="0.25">
      <c r="A48" s="13">
        <v>5</v>
      </c>
      <c r="B48" s="14" t="s">
        <v>54</v>
      </c>
      <c r="C48" s="14" t="s">
        <v>55</v>
      </c>
      <c r="D48" s="13">
        <v>2003</v>
      </c>
      <c r="E48" s="14" t="s">
        <v>15</v>
      </c>
      <c r="F48" s="17">
        <v>85</v>
      </c>
      <c r="G48" s="17">
        <v>91</v>
      </c>
      <c r="H48" s="17">
        <v>83</v>
      </c>
      <c r="I48" s="17">
        <v>81</v>
      </c>
      <c r="J48" s="11">
        <f t="shared" si="3"/>
        <v>340</v>
      </c>
      <c r="K48" s="17"/>
    </row>
    <row r="49" spans="1:11" x14ac:dyDescent="0.25">
      <c r="A49" s="17">
        <v>6</v>
      </c>
      <c r="B49" s="4" t="s">
        <v>56</v>
      </c>
      <c r="C49" s="4" t="s">
        <v>57</v>
      </c>
      <c r="D49" s="17">
        <v>2002</v>
      </c>
      <c r="E49" s="14" t="s">
        <v>15</v>
      </c>
      <c r="F49" s="17">
        <v>78</v>
      </c>
      <c r="G49" s="17">
        <v>82</v>
      </c>
      <c r="H49" s="17">
        <v>81</v>
      </c>
      <c r="I49" s="17">
        <v>74</v>
      </c>
      <c r="J49" s="11">
        <f t="shared" si="3"/>
        <v>315</v>
      </c>
      <c r="K49" s="4"/>
    </row>
  </sheetData>
  <mergeCells count="4">
    <mergeCell ref="F7:I7"/>
    <mergeCell ref="F20:I20"/>
    <mergeCell ref="F34:I34"/>
    <mergeCell ref="F43:I43"/>
  </mergeCells>
  <pageMargins left="0.70866141732283472" right="0" top="0.74803149606299213" bottom="0.74803149606299213" header="0.51181102362204722" footer="0.51181102362204722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zoomScaleNormal="100" workbookViewId="0">
      <selection activeCell="Q6" sqref="Q6"/>
    </sheetView>
  </sheetViews>
  <sheetFormatPr defaultColWidth="5.140625" defaultRowHeight="15" x14ac:dyDescent="0.25"/>
  <cols>
    <col min="2" max="2" width="11.5703125" customWidth="1"/>
    <col min="3" max="3" width="14.5703125" customWidth="1"/>
    <col min="5" max="5" width="8.28515625" customWidth="1"/>
    <col min="6" max="12" width="5.28515625" customWidth="1"/>
  </cols>
  <sheetData>
    <row r="1" spans="1:14" ht="18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8" x14ac:dyDescent="0.2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.75" x14ac:dyDescent="0.25">
      <c r="A3" s="3" t="s">
        <v>1</v>
      </c>
      <c r="B3" s="4"/>
      <c r="C3" s="4"/>
      <c r="D3" s="4"/>
      <c r="E3" s="4"/>
      <c r="F3" s="4"/>
      <c r="G3" s="4"/>
      <c r="H3" s="5" t="s">
        <v>2</v>
      </c>
      <c r="I3" s="4"/>
      <c r="J3" s="4"/>
      <c r="K3" s="4"/>
      <c r="L3" s="4"/>
      <c r="M3" s="4"/>
      <c r="N3" s="4"/>
    </row>
    <row r="4" spans="1:14" ht="15.75" x14ac:dyDescent="0.25">
      <c r="A4" s="4"/>
      <c r="B4" s="6" t="s">
        <v>59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.75" x14ac:dyDescent="0.25">
      <c r="A5" s="7" t="s">
        <v>4</v>
      </c>
      <c r="B5" s="8" t="s">
        <v>5</v>
      </c>
      <c r="C5" s="8" t="s">
        <v>6</v>
      </c>
      <c r="D5" s="9" t="s">
        <v>7</v>
      </c>
      <c r="E5" s="9" t="s">
        <v>8</v>
      </c>
      <c r="F5" s="45" t="s">
        <v>9</v>
      </c>
      <c r="G5" s="45"/>
      <c r="H5" s="45"/>
      <c r="I5" s="45"/>
      <c r="J5" s="45"/>
      <c r="K5" s="45"/>
      <c r="L5" s="10" t="s">
        <v>10</v>
      </c>
      <c r="M5" s="9" t="s">
        <v>60</v>
      </c>
      <c r="N5" s="4"/>
    </row>
    <row r="6" spans="1:14" x14ac:dyDescent="0.25">
      <c r="A6" s="11" t="s">
        <v>12</v>
      </c>
      <c r="B6" s="18" t="s">
        <v>61</v>
      </c>
      <c r="C6" s="18" t="s">
        <v>62</v>
      </c>
      <c r="D6" s="17">
        <v>1996</v>
      </c>
      <c r="E6" s="4" t="s">
        <v>15</v>
      </c>
      <c r="F6" s="15">
        <v>101.1</v>
      </c>
      <c r="G6" s="15">
        <v>102.2</v>
      </c>
      <c r="H6" s="15">
        <v>100.9</v>
      </c>
      <c r="I6" s="15">
        <v>101.1</v>
      </c>
      <c r="J6" s="15">
        <v>100.9</v>
      </c>
      <c r="K6" s="15">
        <v>101.8</v>
      </c>
      <c r="L6" s="16">
        <f t="shared" ref="L6:L37" si="0">SUM(F6:K6)</f>
        <v>608</v>
      </c>
      <c r="M6" s="13" t="s">
        <v>12</v>
      </c>
      <c r="N6" s="4"/>
    </row>
    <row r="7" spans="1:14" x14ac:dyDescent="0.25">
      <c r="A7" s="11" t="s">
        <v>17</v>
      </c>
      <c r="B7" s="18" t="s">
        <v>63</v>
      </c>
      <c r="C7" s="18" t="s">
        <v>64</v>
      </c>
      <c r="D7" s="17">
        <v>1999</v>
      </c>
      <c r="E7" s="14" t="s">
        <v>15</v>
      </c>
      <c r="F7" s="15">
        <v>102.5</v>
      </c>
      <c r="G7" s="15">
        <v>97.8</v>
      </c>
      <c r="H7" s="15">
        <v>104.2</v>
      </c>
      <c r="I7" s="15">
        <v>102.4</v>
      </c>
      <c r="J7" s="15">
        <v>98.5</v>
      </c>
      <c r="K7" s="15">
        <v>101.2</v>
      </c>
      <c r="L7" s="16">
        <f t="shared" si="0"/>
        <v>606.6</v>
      </c>
      <c r="M7" s="13" t="s">
        <v>12</v>
      </c>
      <c r="N7" s="4"/>
    </row>
    <row r="8" spans="1:14" x14ac:dyDescent="0.25">
      <c r="A8" s="11" t="s">
        <v>21</v>
      </c>
      <c r="B8" s="18" t="s">
        <v>65</v>
      </c>
      <c r="C8" s="18" t="s">
        <v>66</v>
      </c>
      <c r="D8" s="17">
        <v>1956</v>
      </c>
      <c r="E8" s="4" t="s">
        <v>15</v>
      </c>
      <c r="F8" s="15">
        <v>101.9</v>
      </c>
      <c r="G8" s="15">
        <v>98</v>
      </c>
      <c r="H8" s="15">
        <v>103.1</v>
      </c>
      <c r="I8" s="15">
        <v>100.2</v>
      </c>
      <c r="J8" s="15">
        <v>97.3</v>
      </c>
      <c r="K8" s="15">
        <v>101.3</v>
      </c>
      <c r="L8" s="16">
        <f t="shared" si="0"/>
        <v>601.79999999999995</v>
      </c>
      <c r="M8" s="13" t="s">
        <v>12</v>
      </c>
      <c r="N8" s="4"/>
    </row>
    <row r="9" spans="1:14" x14ac:dyDescent="0.25">
      <c r="A9" s="13">
        <v>4</v>
      </c>
      <c r="B9" s="4" t="s">
        <v>67</v>
      </c>
      <c r="C9" s="4" t="s">
        <v>68</v>
      </c>
      <c r="D9" s="17">
        <v>1966</v>
      </c>
      <c r="E9" s="14" t="s">
        <v>15</v>
      </c>
      <c r="F9" s="15">
        <v>95.8</v>
      </c>
      <c r="G9" s="15">
        <v>99.1</v>
      </c>
      <c r="H9" s="15">
        <v>102.8</v>
      </c>
      <c r="I9" s="15">
        <v>99.4</v>
      </c>
      <c r="J9" s="15">
        <v>97.6</v>
      </c>
      <c r="K9" s="15">
        <v>101.2</v>
      </c>
      <c r="L9" s="16">
        <f t="shared" si="0"/>
        <v>595.90000000000009</v>
      </c>
      <c r="M9" s="13" t="s">
        <v>12</v>
      </c>
      <c r="N9" s="4"/>
    </row>
    <row r="10" spans="1:14" x14ac:dyDescent="0.25">
      <c r="A10" s="13">
        <v>5</v>
      </c>
      <c r="B10" s="4" t="s">
        <v>69</v>
      </c>
      <c r="C10" s="4" t="s">
        <v>70</v>
      </c>
      <c r="D10" s="17">
        <v>1984</v>
      </c>
      <c r="E10" s="4" t="s">
        <v>15</v>
      </c>
      <c r="F10" s="15">
        <v>97.3</v>
      </c>
      <c r="G10" s="15">
        <v>95.3</v>
      </c>
      <c r="H10" s="15">
        <v>99.3</v>
      </c>
      <c r="I10" s="15">
        <v>97.2</v>
      </c>
      <c r="J10" s="15">
        <v>100.6</v>
      </c>
      <c r="K10" s="15">
        <v>98.9</v>
      </c>
      <c r="L10" s="16">
        <f t="shared" si="0"/>
        <v>588.59999999999991</v>
      </c>
      <c r="M10" s="13" t="s">
        <v>17</v>
      </c>
      <c r="N10" s="4"/>
    </row>
    <row r="11" spans="1:14" x14ac:dyDescent="0.25">
      <c r="A11" s="13">
        <v>6</v>
      </c>
      <c r="B11" s="4" t="s">
        <v>71</v>
      </c>
      <c r="C11" s="4" t="s">
        <v>72</v>
      </c>
      <c r="D11" s="17">
        <v>1974</v>
      </c>
      <c r="E11" s="14" t="s">
        <v>73</v>
      </c>
      <c r="F11" s="15">
        <v>95.4</v>
      </c>
      <c r="G11" s="15">
        <v>99.9</v>
      </c>
      <c r="H11" s="15">
        <v>96.5</v>
      </c>
      <c r="I11" s="15">
        <v>97.9</v>
      </c>
      <c r="J11" s="15">
        <v>94.8</v>
      </c>
      <c r="K11" s="15">
        <v>100</v>
      </c>
      <c r="L11" s="16">
        <f t="shared" si="0"/>
        <v>584.5</v>
      </c>
      <c r="M11" s="13" t="s">
        <v>17</v>
      </c>
      <c r="N11" s="4"/>
    </row>
    <row r="12" spans="1:14" x14ac:dyDescent="0.25">
      <c r="A12" s="13">
        <v>7</v>
      </c>
      <c r="B12" s="4" t="s">
        <v>74</v>
      </c>
      <c r="C12" s="4" t="s">
        <v>75</v>
      </c>
      <c r="D12" s="17">
        <v>1999</v>
      </c>
      <c r="E12" s="4" t="s">
        <v>15</v>
      </c>
      <c r="F12" s="15">
        <v>97.3</v>
      </c>
      <c r="G12" s="15">
        <v>92.2</v>
      </c>
      <c r="H12" s="15">
        <v>99.1</v>
      </c>
      <c r="I12" s="15">
        <v>97.1</v>
      </c>
      <c r="J12" s="15">
        <v>96.3</v>
      </c>
      <c r="K12" s="15">
        <v>96.2</v>
      </c>
      <c r="L12" s="16">
        <f t="shared" si="0"/>
        <v>578.20000000000005</v>
      </c>
      <c r="M12" s="13" t="s">
        <v>17</v>
      </c>
      <c r="N12" s="4"/>
    </row>
    <row r="13" spans="1:14" x14ac:dyDescent="0.25">
      <c r="A13" s="13">
        <v>8</v>
      </c>
      <c r="B13" s="4" t="s">
        <v>76</v>
      </c>
      <c r="C13" s="4" t="s">
        <v>29</v>
      </c>
      <c r="D13" s="17">
        <v>1966</v>
      </c>
      <c r="E13" s="4" t="s">
        <v>27</v>
      </c>
      <c r="F13" s="15">
        <v>94.1</v>
      </c>
      <c r="G13" s="15">
        <v>97</v>
      </c>
      <c r="H13" s="15">
        <v>93.2</v>
      </c>
      <c r="I13" s="15">
        <v>92.1</v>
      </c>
      <c r="J13" s="15">
        <v>94.1</v>
      </c>
      <c r="K13" s="15">
        <v>97</v>
      </c>
      <c r="L13" s="16">
        <f t="shared" si="0"/>
        <v>567.5</v>
      </c>
      <c r="M13" s="13" t="s">
        <v>17</v>
      </c>
      <c r="N13" s="4"/>
    </row>
    <row r="14" spans="1:14" x14ac:dyDescent="0.25">
      <c r="A14" s="13">
        <v>9</v>
      </c>
      <c r="B14" s="4" t="s">
        <v>77</v>
      </c>
      <c r="C14" s="4" t="s">
        <v>78</v>
      </c>
      <c r="D14" s="17">
        <v>1959</v>
      </c>
      <c r="E14" s="4" t="s">
        <v>15</v>
      </c>
      <c r="F14" s="15">
        <v>93.7</v>
      </c>
      <c r="G14" s="15">
        <v>93.7</v>
      </c>
      <c r="H14" s="15">
        <v>92.7</v>
      </c>
      <c r="I14" s="15">
        <v>97.5</v>
      </c>
      <c r="J14" s="15">
        <v>93.9</v>
      </c>
      <c r="K14" s="15">
        <v>95.9</v>
      </c>
      <c r="L14" s="16">
        <f t="shared" si="0"/>
        <v>567.4</v>
      </c>
      <c r="M14" s="13" t="s">
        <v>17</v>
      </c>
      <c r="N14" s="4"/>
    </row>
    <row r="15" spans="1:14" x14ac:dyDescent="0.25">
      <c r="A15" s="13">
        <v>10</v>
      </c>
      <c r="B15" s="4" t="s">
        <v>79</v>
      </c>
      <c r="C15" s="4" t="s">
        <v>80</v>
      </c>
      <c r="D15" s="17">
        <v>1971</v>
      </c>
      <c r="E15" s="4" t="s">
        <v>81</v>
      </c>
      <c r="F15" s="15">
        <v>92.7</v>
      </c>
      <c r="G15" s="15">
        <v>91.1</v>
      </c>
      <c r="H15" s="15">
        <v>92.2</v>
      </c>
      <c r="I15" s="15">
        <v>95.3</v>
      </c>
      <c r="J15" s="15">
        <v>92.7</v>
      </c>
      <c r="K15" s="15">
        <v>94.8</v>
      </c>
      <c r="L15" s="16">
        <f t="shared" si="0"/>
        <v>558.79999999999995</v>
      </c>
      <c r="M15" s="13"/>
      <c r="N15" s="4"/>
    </row>
    <row r="16" spans="1:14" x14ac:dyDescent="0.25">
      <c r="A16" s="13">
        <v>11</v>
      </c>
      <c r="B16" s="4" t="s">
        <v>82</v>
      </c>
      <c r="C16" s="4" t="s">
        <v>83</v>
      </c>
      <c r="D16" s="17">
        <v>1956</v>
      </c>
      <c r="E16" s="4" t="s">
        <v>27</v>
      </c>
      <c r="F16" s="15">
        <v>92.9</v>
      </c>
      <c r="G16" s="15">
        <v>93.4</v>
      </c>
      <c r="H16" s="15">
        <v>91.5</v>
      </c>
      <c r="I16" s="15">
        <v>91.1</v>
      </c>
      <c r="J16" s="15">
        <v>96.3</v>
      </c>
      <c r="K16" s="15">
        <v>85.6</v>
      </c>
      <c r="L16" s="16">
        <f t="shared" si="0"/>
        <v>550.79999999999995</v>
      </c>
      <c r="M16" s="13"/>
      <c r="N16" s="4"/>
    </row>
    <row r="17" spans="1:14" x14ac:dyDescent="0.25">
      <c r="A17" s="13">
        <v>12</v>
      </c>
      <c r="B17" s="14" t="s">
        <v>84</v>
      </c>
      <c r="C17" s="14" t="s">
        <v>85</v>
      </c>
      <c r="D17" s="13">
        <v>1993</v>
      </c>
      <c r="E17" s="14" t="s">
        <v>86</v>
      </c>
      <c r="F17" s="15">
        <v>89.4</v>
      </c>
      <c r="G17" s="15">
        <v>85.5</v>
      </c>
      <c r="H17" s="15">
        <v>84.1</v>
      </c>
      <c r="I17" s="15">
        <v>85.5</v>
      </c>
      <c r="J17" s="15">
        <v>90.5</v>
      </c>
      <c r="K17" s="15">
        <v>90.3</v>
      </c>
      <c r="L17" s="16">
        <f t="shared" si="0"/>
        <v>525.29999999999995</v>
      </c>
      <c r="M17" s="13"/>
      <c r="N17" s="4"/>
    </row>
    <row r="18" spans="1:14" x14ac:dyDescent="0.25">
      <c r="A18" s="13">
        <v>13</v>
      </c>
      <c r="B18" s="4" t="s">
        <v>87</v>
      </c>
      <c r="C18" s="4" t="s">
        <v>88</v>
      </c>
      <c r="D18" s="17">
        <v>1991</v>
      </c>
      <c r="E18" s="14" t="s">
        <v>89</v>
      </c>
      <c r="F18" s="15">
        <v>83.5</v>
      </c>
      <c r="G18" s="15">
        <v>85.9</v>
      </c>
      <c r="H18" s="15">
        <v>87.3</v>
      </c>
      <c r="I18" s="15">
        <v>87.3</v>
      </c>
      <c r="J18" s="15">
        <v>82.9</v>
      </c>
      <c r="K18" s="15">
        <v>86.2</v>
      </c>
      <c r="L18" s="16">
        <f t="shared" si="0"/>
        <v>513.1</v>
      </c>
      <c r="M18" s="13"/>
      <c r="N18" s="4"/>
    </row>
    <row r="19" spans="1:14" x14ac:dyDescent="0.25">
      <c r="A19" s="13">
        <v>14</v>
      </c>
      <c r="B19" s="4" t="s">
        <v>90</v>
      </c>
      <c r="C19" s="4" t="s">
        <v>91</v>
      </c>
      <c r="D19" s="17">
        <v>1973</v>
      </c>
      <c r="E19" s="14" t="s">
        <v>15</v>
      </c>
      <c r="F19" s="15">
        <v>90</v>
      </c>
      <c r="G19" s="15">
        <v>87.8</v>
      </c>
      <c r="H19" s="15">
        <v>79.099999999999994</v>
      </c>
      <c r="I19" s="15">
        <v>82.8</v>
      </c>
      <c r="J19" s="15">
        <v>83.9</v>
      </c>
      <c r="K19" s="15">
        <v>79.8</v>
      </c>
      <c r="L19" s="16">
        <f t="shared" si="0"/>
        <v>503.40000000000003</v>
      </c>
      <c r="M19" s="13"/>
      <c r="N19" s="4"/>
    </row>
    <row r="20" spans="1:14" x14ac:dyDescent="0.25">
      <c r="A20" s="13">
        <v>15</v>
      </c>
      <c r="B20" s="4" t="s">
        <v>92</v>
      </c>
      <c r="C20" s="4" t="s">
        <v>93</v>
      </c>
      <c r="D20" s="17">
        <v>1974</v>
      </c>
      <c r="E20" s="4" t="s">
        <v>73</v>
      </c>
      <c r="F20" s="15">
        <v>86.6</v>
      </c>
      <c r="G20" s="15">
        <v>87.9</v>
      </c>
      <c r="H20" s="15">
        <v>86.2</v>
      </c>
      <c r="I20" s="15">
        <v>80.3</v>
      </c>
      <c r="J20" s="15">
        <v>78.2</v>
      </c>
      <c r="K20" s="15">
        <v>83.1</v>
      </c>
      <c r="L20" s="16">
        <f t="shared" si="0"/>
        <v>502.29999999999995</v>
      </c>
      <c r="M20" s="13"/>
      <c r="N20" s="4"/>
    </row>
    <row r="21" spans="1:14" x14ac:dyDescent="0.25">
      <c r="A21" s="13">
        <v>16</v>
      </c>
      <c r="B21" s="4" t="s">
        <v>94</v>
      </c>
      <c r="C21" s="4" t="s">
        <v>95</v>
      </c>
      <c r="D21" s="17">
        <v>1990</v>
      </c>
      <c r="E21" s="4" t="s">
        <v>15</v>
      </c>
      <c r="F21" s="15">
        <v>82.9</v>
      </c>
      <c r="G21" s="15">
        <v>78.2</v>
      </c>
      <c r="H21" s="15">
        <v>83.1</v>
      </c>
      <c r="I21" s="15">
        <v>74.599999999999994</v>
      </c>
      <c r="J21" s="15">
        <v>89.1</v>
      </c>
      <c r="K21" s="15">
        <v>80.599999999999994</v>
      </c>
      <c r="L21" s="16">
        <f t="shared" si="0"/>
        <v>488.5</v>
      </c>
      <c r="M21" s="7"/>
      <c r="N21" s="4"/>
    </row>
    <row r="22" spans="1:14" x14ac:dyDescent="0.25">
      <c r="A22" s="13">
        <v>17</v>
      </c>
      <c r="B22" s="4" t="s">
        <v>96</v>
      </c>
      <c r="C22" s="4" t="s">
        <v>97</v>
      </c>
      <c r="D22" s="17">
        <v>1972</v>
      </c>
      <c r="E22" s="14" t="s">
        <v>73</v>
      </c>
      <c r="F22" s="15">
        <v>80.2</v>
      </c>
      <c r="G22" s="15">
        <v>69.8</v>
      </c>
      <c r="H22" s="15">
        <v>79.099999999999994</v>
      </c>
      <c r="I22" s="15">
        <v>82</v>
      </c>
      <c r="J22" s="15">
        <v>82.8</v>
      </c>
      <c r="K22" s="15">
        <v>83.5</v>
      </c>
      <c r="L22" s="16">
        <f t="shared" si="0"/>
        <v>477.40000000000003</v>
      </c>
      <c r="M22" s="4"/>
      <c r="N22" s="4"/>
    </row>
    <row r="23" spans="1:14" x14ac:dyDescent="0.25">
      <c r="A23" s="13">
        <v>18</v>
      </c>
      <c r="B23" s="4" t="s">
        <v>98</v>
      </c>
      <c r="C23" s="4" t="s">
        <v>99</v>
      </c>
      <c r="D23" s="17">
        <v>1979</v>
      </c>
      <c r="E23" s="14" t="s">
        <v>38</v>
      </c>
      <c r="F23" s="15">
        <v>83.1</v>
      </c>
      <c r="G23" s="15">
        <v>78.8</v>
      </c>
      <c r="H23" s="15">
        <v>77.3</v>
      </c>
      <c r="I23" s="15">
        <v>81.3</v>
      </c>
      <c r="J23" s="15">
        <v>81.7</v>
      </c>
      <c r="K23" s="15">
        <v>63.2</v>
      </c>
      <c r="L23" s="16">
        <f t="shared" si="0"/>
        <v>465.4</v>
      </c>
      <c r="M23" s="4"/>
      <c r="N23" s="4"/>
    </row>
    <row r="24" spans="1:14" x14ac:dyDescent="0.25">
      <c r="A24" s="13">
        <v>19</v>
      </c>
      <c r="B24" s="4" t="s">
        <v>100</v>
      </c>
      <c r="C24" s="4" t="s">
        <v>101</v>
      </c>
      <c r="D24" s="17">
        <v>1962</v>
      </c>
      <c r="E24" s="4" t="s">
        <v>15</v>
      </c>
      <c r="F24" s="15">
        <v>68.400000000000006</v>
      </c>
      <c r="G24" s="15">
        <v>68.2</v>
      </c>
      <c r="H24" s="15">
        <v>84.5</v>
      </c>
      <c r="I24" s="15">
        <v>71.900000000000006</v>
      </c>
      <c r="J24" s="15">
        <v>79.099999999999994</v>
      </c>
      <c r="K24" s="15">
        <v>70.8</v>
      </c>
      <c r="L24" s="16">
        <f t="shared" si="0"/>
        <v>442.90000000000003</v>
      </c>
      <c r="M24" s="4"/>
      <c r="N24" s="4"/>
    </row>
    <row r="25" spans="1:14" x14ac:dyDescent="0.25">
      <c r="A25" s="13">
        <v>20</v>
      </c>
      <c r="B25" s="4" t="s">
        <v>65</v>
      </c>
      <c r="C25" s="4" t="s">
        <v>102</v>
      </c>
      <c r="D25" s="17">
        <v>1961</v>
      </c>
      <c r="E25" s="4" t="s">
        <v>15</v>
      </c>
      <c r="F25" s="15">
        <v>72.7</v>
      </c>
      <c r="G25" s="15">
        <v>78.7</v>
      </c>
      <c r="H25" s="15">
        <v>72.900000000000006</v>
      </c>
      <c r="I25" s="15">
        <v>66.599999999999994</v>
      </c>
      <c r="J25" s="15">
        <v>69</v>
      </c>
      <c r="K25" s="15">
        <v>72.8</v>
      </c>
      <c r="L25" s="16">
        <f t="shared" si="0"/>
        <v>432.7</v>
      </c>
      <c r="M25" s="4"/>
      <c r="N25" s="4"/>
    </row>
    <row r="26" spans="1:14" x14ac:dyDescent="0.25">
      <c r="A26" s="13">
        <v>21</v>
      </c>
      <c r="B26" s="4" t="s">
        <v>103</v>
      </c>
      <c r="C26" s="4" t="s">
        <v>104</v>
      </c>
      <c r="D26" s="17">
        <v>1981</v>
      </c>
      <c r="E26" s="14" t="s">
        <v>73</v>
      </c>
      <c r="F26" s="15">
        <v>62.5</v>
      </c>
      <c r="G26" s="15">
        <v>75.099999999999994</v>
      </c>
      <c r="H26" s="15">
        <v>72.8</v>
      </c>
      <c r="I26" s="15">
        <v>80.2</v>
      </c>
      <c r="J26" s="15">
        <v>79.400000000000006</v>
      </c>
      <c r="K26" s="15">
        <v>60.5</v>
      </c>
      <c r="L26" s="16">
        <f t="shared" si="0"/>
        <v>430.5</v>
      </c>
      <c r="M26" s="4"/>
      <c r="N26" s="4"/>
    </row>
    <row r="27" spans="1:14" x14ac:dyDescent="0.25">
      <c r="A27" s="13">
        <v>22</v>
      </c>
      <c r="B27" s="14" t="s">
        <v>79</v>
      </c>
      <c r="C27" s="14" t="s">
        <v>105</v>
      </c>
      <c r="D27" s="13">
        <v>1967</v>
      </c>
      <c r="E27" s="14" t="s">
        <v>106</v>
      </c>
      <c r="F27" s="15">
        <v>71.099999999999994</v>
      </c>
      <c r="G27" s="15">
        <v>71.7</v>
      </c>
      <c r="H27" s="15">
        <v>72.5</v>
      </c>
      <c r="I27" s="15">
        <v>68.900000000000006</v>
      </c>
      <c r="J27" s="15">
        <v>77.400000000000006</v>
      </c>
      <c r="K27" s="15">
        <v>65.5</v>
      </c>
      <c r="L27" s="16">
        <f t="shared" si="0"/>
        <v>427.1</v>
      </c>
      <c r="M27" s="4"/>
      <c r="N27" s="4"/>
    </row>
    <row r="28" spans="1:14" x14ac:dyDescent="0.25">
      <c r="A28" s="13">
        <v>23</v>
      </c>
      <c r="B28" s="4" t="s">
        <v>107</v>
      </c>
      <c r="C28" s="4" t="s">
        <v>108</v>
      </c>
      <c r="D28" s="17">
        <v>1968</v>
      </c>
      <c r="E28" s="14" t="s">
        <v>15</v>
      </c>
      <c r="F28" s="15">
        <v>54.8</v>
      </c>
      <c r="G28" s="15">
        <v>64.8</v>
      </c>
      <c r="H28" s="15">
        <v>73.400000000000006</v>
      </c>
      <c r="I28" s="15">
        <v>74</v>
      </c>
      <c r="J28" s="15">
        <v>78.099999999999994</v>
      </c>
      <c r="K28" s="15">
        <v>66.5</v>
      </c>
      <c r="L28" s="16">
        <f t="shared" si="0"/>
        <v>411.6</v>
      </c>
      <c r="M28" s="4"/>
      <c r="N28" s="4"/>
    </row>
    <row r="29" spans="1:14" x14ac:dyDescent="0.25">
      <c r="A29" s="13">
        <v>24</v>
      </c>
      <c r="B29" s="4" t="s">
        <v>109</v>
      </c>
      <c r="C29" s="4" t="s">
        <v>110</v>
      </c>
      <c r="D29" s="17">
        <v>1978</v>
      </c>
      <c r="E29" s="14" t="s">
        <v>15</v>
      </c>
      <c r="F29" s="15">
        <v>64.8</v>
      </c>
      <c r="G29" s="15">
        <v>66.599999999999994</v>
      </c>
      <c r="H29" s="15">
        <v>75.400000000000006</v>
      </c>
      <c r="I29" s="15">
        <v>73.3</v>
      </c>
      <c r="J29" s="15">
        <v>63.9</v>
      </c>
      <c r="K29" s="15">
        <v>64.900000000000006</v>
      </c>
      <c r="L29" s="16">
        <f t="shared" si="0"/>
        <v>408.9</v>
      </c>
      <c r="M29" s="4"/>
      <c r="N29" s="4"/>
    </row>
    <row r="30" spans="1:14" x14ac:dyDescent="0.25">
      <c r="A30" s="13">
        <v>25</v>
      </c>
      <c r="B30" s="4" t="s">
        <v>111</v>
      </c>
      <c r="C30" s="4" t="s">
        <v>112</v>
      </c>
      <c r="D30" s="17">
        <v>1969</v>
      </c>
      <c r="E30" s="14" t="s">
        <v>15</v>
      </c>
      <c r="F30" s="15">
        <v>70.5</v>
      </c>
      <c r="G30" s="15">
        <v>55.7</v>
      </c>
      <c r="H30" s="15">
        <v>77.5</v>
      </c>
      <c r="I30" s="15">
        <v>69.900000000000006</v>
      </c>
      <c r="J30" s="15">
        <v>65.099999999999994</v>
      </c>
      <c r="K30" s="15">
        <v>69</v>
      </c>
      <c r="L30" s="16">
        <f t="shared" si="0"/>
        <v>407.70000000000005</v>
      </c>
      <c r="M30" s="4"/>
      <c r="N30" s="4"/>
    </row>
    <row r="31" spans="1:14" x14ac:dyDescent="0.25">
      <c r="A31" s="13">
        <v>26</v>
      </c>
      <c r="B31" s="4" t="s">
        <v>113</v>
      </c>
      <c r="C31" s="4" t="s">
        <v>57</v>
      </c>
      <c r="D31" s="17">
        <v>1962</v>
      </c>
      <c r="E31" s="14" t="s">
        <v>15</v>
      </c>
      <c r="F31" s="15">
        <v>72.8</v>
      </c>
      <c r="G31" s="15">
        <v>76.8</v>
      </c>
      <c r="H31" s="15">
        <v>55.8</v>
      </c>
      <c r="I31" s="15">
        <v>56.3</v>
      </c>
      <c r="J31" s="15">
        <v>59.7</v>
      </c>
      <c r="K31" s="15">
        <v>78.7</v>
      </c>
      <c r="L31" s="16">
        <f t="shared" si="0"/>
        <v>400.09999999999997</v>
      </c>
      <c r="M31" s="4"/>
      <c r="N31" s="4"/>
    </row>
    <row r="32" spans="1:14" x14ac:dyDescent="0.25">
      <c r="A32" s="13">
        <v>27</v>
      </c>
      <c r="B32" s="4" t="s">
        <v>114</v>
      </c>
      <c r="C32" s="4" t="s">
        <v>115</v>
      </c>
      <c r="D32" s="17">
        <v>1980</v>
      </c>
      <c r="E32" s="4" t="s">
        <v>15</v>
      </c>
      <c r="F32" s="15">
        <v>65.599999999999994</v>
      </c>
      <c r="G32" s="15">
        <v>66.400000000000006</v>
      </c>
      <c r="H32" s="15">
        <v>63</v>
      </c>
      <c r="I32" s="15">
        <v>60.9</v>
      </c>
      <c r="J32" s="15">
        <v>54.6</v>
      </c>
      <c r="K32" s="15">
        <v>80.3</v>
      </c>
      <c r="L32" s="16">
        <f t="shared" si="0"/>
        <v>390.8</v>
      </c>
      <c r="M32" s="4"/>
      <c r="N32" s="4"/>
    </row>
    <row r="33" spans="1:14" x14ac:dyDescent="0.25">
      <c r="A33" s="13">
        <v>28</v>
      </c>
      <c r="B33" s="4" t="s">
        <v>116</v>
      </c>
      <c r="C33" s="4" t="s">
        <v>117</v>
      </c>
      <c r="D33" s="17">
        <v>1956</v>
      </c>
      <c r="E33" s="14" t="s">
        <v>15</v>
      </c>
      <c r="F33" s="15">
        <v>62.1</v>
      </c>
      <c r="G33" s="15">
        <v>58.7</v>
      </c>
      <c r="H33" s="15">
        <v>67</v>
      </c>
      <c r="I33" s="15">
        <v>74.400000000000006</v>
      </c>
      <c r="J33" s="15">
        <v>62.3</v>
      </c>
      <c r="K33" s="15">
        <v>59.7</v>
      </c>
      <c r="L33" s="16">
        <f t="shared" si="0"/>
        <v>384.20000000000005</v>
      </c>
      <c r="M33" s="4"/>
      <c r="N33" s="4"/>
    </row>
    <row r="34" spans="1:14" x14ac:dyDescent="0.25">
      <c r="A34" s="13">
        <v>29</v>
      </c>
      <c r="B34" s="4" t="s">
        <v>118</v>
      </c>
      <c r="C34" s="4" t="s">
        <v>119</v>
      </c>
      <c r="D34" s="17">
        <v>1983</v>
      </c>
      <c r="E34" s="14" t="s">
        <v>38</v>
      </c>
      <c r="F34" s="15">
        <v>64.099999999999994</v>
      </c>
      <c r="G34" s="15">
        <v>58.9</v>
      </c>
      <c r="H34" s="15">
        <v>55.8</v>
      </c>
      <c r="I34" s="15">
        <v>64.900000000000006</v>
      </c>
      <c r="J34" s="15">
        <v>60.7</v>
      </c>
      <c r="K34" s="15">
        <v>52.9</v>
      </c>
      <c r="L34" s="16">
        <f t="shared" si="0"/>
        <v>357.3</v>
      </c>
      <c r="M34" s="4"/>
      <c r="N34" s="4"/>
    </row>
    <row r="35" spans="1:14" x14ac:dyDescent="0.25">
      <c r="A35" s="13">
        <v>30</v>
      </c>
      <c r="B35" s="4" t="s">
        <v>120</v>
      </c>
      <c r="C35" s="4" t="s">
        <v>121</v>
      </c>
      <c r="D35" s="17">
        <v>1981</v>
      </c>
      <c r="E35" s="14" t="s">
        <v>38</v>
      </c>
      <c r="F35" s="15">
        <v>69.099999999999994</v>
      </c>
      <c r="G35" s="15">
        <v>71.3</v>
      </c>
      <c r="H35" s="15">
        <v>56.2</v>
      </c>
      <c r="I35" s="15">
        <v>56.6</v>
      </c>
      <c r="J35" s="15">
        <v>52.9</v>
      </c>
      <c r="K35" s="15">
        <v>38.700000000000003</v>
      </c>
      <c r="L35" s="16">
        <f t="shared" si="0"/>
        <v>344.79999999999995</v>
      </c>
      <c r="M35" s="4"/>
      <c r="N35" s="4"/>
    </row>
    <row r="36" spans="1:14" x14ac:dyDescent="0.25">
      <c r="A36" s="13">
        <v>31</v>
      </c>
      <c r="B36" s="4" t="s">
        <v>94</v>
      </c>
      <c r="C36" s="4" t="s">
        <v>122</v>
      </c>
      <c r="D36" s="17">
        <v>1980</v>
      </c>
      <c r="E36" s="14" t="s">
        <v>15</v>
      </c>
      <c r="F36" s="15">
        <v>46.3</v>
      </c>
      <c r="G36" s="15">
        <v>46.2</v>
      </c>
      <c r="H36" s="15">
        <v>44.5</v>
      </c>
      <c r="I36" s="15">
        <v>62.4</v>
      </c>
      <c r="J36" s="15">
        <v>49.6</v>
      </c>
      <c r="K36" s="15">
        <v>44.6</v>
      </c>
      <c r="L36" s="16">
        <f t="shared" si="0"/>
        <v>293.60000000000002</v>
      </c>
      <c r="M36" s="4"/>
      <c r="N36" s="4"/>
    </row>
    <row r="37" spans="1:14" x14ac:dyDescent="0.25">
      <c r="A37" s="13">
        <v>32</v>
      </c>
      <c r="B37" s="4" t="s">
        <v>123</v>
      </c>
      <c r="C37" s="4" t="s">
        <v>124</v>
      </c>
      <c r="D37" s="17">
        <v>1984</v>
      </c>
      <c r="E37" s="4" t="s">
        <v>73</v>
      </c>
      <c r="F37" s="15">
        <v>59.8</v>
      </c>
      <c r="G37" s="15">
        <v>37.1</v>
      </c>
      <c r="H37" s="15">
        <v>45.8</v>
      </c>
      <c r="I37" s="15">
        <v>45.2</v>
      </c>
      <c r="J37" s="15">
        <v>63.3</v>
      </c>
      <c r="K37" s="15">
        <v>39.200000000000003</v>
      </c>
      <c r="L37" s="16">
        <f t="shared" si="0"/>
        <v>290.39999999999998</v>
      </c>
      <c r="M37" s="4"/>
      <c r="N37" s="4"/>
    </row>
    <row r="38" spans="1:14" x14ac:dyDescent="0.25">
      <c r="A38" s="13"/>
      <c r="B38" s="4"/>
      <c r="C38" s="4"/>
      <c r="D38" s="17"/>
      <c r="E38" s="4"/>
      <c r="F38" s="15"/>
      <c r="G38" s="15"/>
      <c r="H38" s="15"/>
      <c r="I38" s="15"/>
      <c r="J38" s="15"/>
      <c r="K38" s="15"/>
      <c r="L38" s="16"/>
      <c r="M38" s="4"/>
      <c r="N38" s="4"/>
    </row>
    <row r="39" spans="1:14" x14ac:dyDescent="0.25">
      <c r="A39" s="13" t="s">
        <v>125</v>
      </c>
      <c r="B39" s="4" t="s">
        <v>126</v>
      </c>
      <c r="C39" s="4" t="s">
        <v>127</v>
      </c>
      <c r="D39" s="17">
        <v>1997</v>
      </c>
      <c r="E39" s="14" t="s">
        <v>15</v>
      </c>
      <c r="F39" s="15">
        <v>103.4</v>
      </c>
      <c r="G39" s="15">
        <v>102.3</v>
      </c>
      <c r="H39" s="15">
        <v>103.8</v>
      </c>
      <c r="I39" s="15">
        <v>102.8</v>
      </c>
      <c r="J39" s="15">
        <v>101.6</v>
      </c>
      <c r="K39" s="15">
        <v>102.8</v>
      </c>
      <c r="L39" s="16">
        <f>SUM(F39:K39)</f>
        <v>616.69999999999993</v>
      </c>
      <c r="M39" s="4"/>
      <c r="N39" s="4"/>
    </row>
    <row r="40" spans="1:14" x14ac:dyDescent="0.25">
      <c r="A40" s="13"/>
      <c r="B40" s="4"/>
      <c r="C40" s="4"/>
      <c r="D40" s="17"/>
      <c r="E40" s="14"/>
      <c r="F40" s="15"/>
      <c r="G40" s="15"/>
      <c r="H40" s="15"/>
      <c r="I40" s="15"/>
      <c r="J40" s="15"/>
      <c r="K40" s="15"/>
      <c r="L40" s="16"/>
      <c r="M40" s="4"/>
      <c r="N40" s="4"/>
    </row>
    <row r="41" spans="1:14" ht="15.75" x14ac:dyDescent="0.25">
      <c r="A41" s="4"/>
      <c r="B41" s="6" t="s">
        <v>128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5.75" x14ac:dyDescent="0.25">
      <c r="A42" s="7" t="s">
        <v>40</v>
      </c>
      <c r="B42" s="8" t="s">
        <v>5</v>
      </c>
      <c r="C42" s="8" t="s">
        <v>6</v>
      </c>
      <c r="D42" s="9" t="s">
        <v>7</v>
      </c>
      <c r="E42" s="9" t="s">
        <v>8</v>
      </c>
      <c r="F42" s="45" t="s">
        <v>9</v>
      </c>
      <c r="G42" s="45"/>
      <c r="H42" s="45"/>
      <c r="I42" s="45"/>
      <c r="J42" s="45"/>
      <c r="K42" s="45"/>
      <c r="L42" s="10" t="s">
        <v>10</v>
      </c>
      <c r="M42" s="9"/>
      <c r="N42" s="4"/>
    </row>
    <row r="43" spans="1:14" x14ac:dyDescent="0.25">
      <c r="A43" s="13" t="s">
        <v>41</v>
      </c>
      <c r="B43" s="4" t="s">
        <v>61</v>
      </c>
      <c r="C43" s="4" t="s">
        <v>62</v>
      </c>
      <c r="D43" s="17">
        <v>1996</v>
      </c>
      <c r="E43" s="4" t="s">
        <v>15</v>
      </c>
      <c r="F43" s="17">
        <v>96</v>
      </c>
      <c r="G43" s="17">
        <v>98</v>
      </c>
      <c r="H43" s="17">
        <v>96</v>
      </c>
      <c r="I43" s="17">
        <v>97</v>
      </c>
      <c r="J43" s="17">
        <v>98</v>
      </c>
      <c r="K43" s="17">
        <v>96</v>
      </c>
      <c r="L43" s="11">
        <f t="shared" ref="L43:L74" si="1">SUM(F43:K43)</f>
        <v>581</v>
      </c>
      <c r="M43" s="13"/>
      <c r="N43" s="4"/>
    </row>
    <row r="44" spans="1:14" x14ac:dyDescent="0.25">
      <c r="A44" s="13" t="s">
        <v>42</v>
      </c>
      <c r="B44" s="4" t="s">
        <v>65</v>
      </c>
      <c r="C44" s="4" t="s">
        <v>66</v>
      </c>
      <c r="D44" s="17">
        <v>1956</v>
      </c>
      <c r="E44" s="4" t="s">
        <v>15</v>
      </c>
      <c r="F44" s="17">
        <v>97</v>
      </c>
      <c r="G44" s="17">
        <v>96</v>
      </c>
      <c r="H44" s="17">
        <v>99</v>
      </c>
      <c r="I44" s="17">
        <v>97</v>
      </c>
      <c r="J44" s="17">
        <v>93</v>
      </c>
      <c r="K44" s="17">
        <v>96</v>
      </c>
      <c r="L44" s="11">
        <f t="shared" si="1"/>
        <v>578</v>
      </c>
      <c r="M44" s="13"/>
      <c r="N44" s="4"/>
    </row>
    <row r="45" spans="1:14" x14ac:dyDescent="0.25">
      <c r="A45" s="13" t="s">
        <v>43</v>
      </c>
      <c r="B45" s="4" t="s">
        <v>63</v>
      </c>
      <c r="C45" s="4" t="s">
        <v>64</v>
      </c>
      <c r="D45" s="17">
        <v>1999</v>
      </c>
      <c r="E45" s="14" t="s">
        <v>15</v>
      </c>
      <c r="F45" s="17">
        <v>96</v>
      </c>
      <c r="G45" s="17">
        <v>93</v>
      </c>
      <c r="H45" s="17">
        <v>99</v>
      </c>
      <c r="I45" s="17">
        <v>97</v>
      </c>
      <c r="J45" s="17">
        <v>93</v>
      </c>
      <c r="K45" s="17">
        <v>96</v>
      </c>
      <c r="L45" s="11">
        <f t="shared" si="1"/>
        <v>574</v>
      </c>
      <c r="M45" s="13"/>
      <c r="N45" s="4"/>
    </row>
    <row r="46" spans="1:14" x14ac:dyDescent="0.25">
      <c r="A46" s="13">
        <v>4</v>
      </c>
      <c r="B46" s="4" t="s">
        <v>67</v>
      </c>
      <c r="C46" s="4" t="s">
        <v>68</v>
      </c>
      <c r="D46" s="17">
        <v>1966</v>
      </c>
      <c r="E46" s="14" t="s">
        <v>15</v>
      </c>
      <c r="F46" s="17">
        <v>91</v>
      </c>
      <c r="G46" s="17">
        <v>95</v>
      </c>
      <c r="H46" s="17">
        <v>98</v>
      </c>
      <c r="I46" s="17">
        <v>94</v>
      </c>
      <c r="J46" s="17">
        <v>93</v>
      </c>
      <c r="K46" s="17">
        <v>96</v>
      </c>
      <c r="L46" s="11">
        <f t="shared" si="1"/>
        <v>567</v>
      </c>
      <c r="M46" s="13"/>
      <c r="N46" s="4"/>
    </row>
    <row r="47" spans="1:14" x14ac:dyDescent="0.25">
      <c r="A47" s="13">
        <v>5</v>
      </c>
      <c r="B47" s="4" t="s">
        <v>69</v>
      </c>
      <c r="C47" s="4" t="s">
        <v>70</v>
      </c>
      <c r="D47" s="17">
        <v>1984</v>
      </c>
      <c r="E47" s="4" t="s">
        <v>15</v>
      </c>
      <c r="F47" s="17">
        <v>92</v>
      </c>
      <c r="G47" s="17">
        <v>91</v>
      </c>
      <c r="H47" s="17">
        <v>94</v>
      </c>
      <c r="I47" s="17">
        <v>94</v>
      </c>
      <c r="J47" s="17">
        <v>96</v>
      </c>
      <c r="K47" s="17">
        <v>95</v>
      </c>
      <c r="L47" s="11">
        <f t="shared" si="1"/>
        <v>562</v>
      </c>
      <c r="M47" s="13"/>
      <c r="N47" s="4"/>
    </row>
    <row r="48" spans="1:14" x14ac:dyDescent="0.25">
      <c r="A48" s="13">
        <v>6</v>
      </c>
      <c r="B48" s="4" t="s">
        <v>71</v>
      </c>
      <c r="C48" s="4" t="s">
        <v>72</v>
      </c>
      <c r="D48" s="17">
        <v>1974</v>
      </c>
      <c r="E48" s="14" t="s">
        <v>73</v>
      </c>
      <c r="F48" s="17">
        <v>90</v>
      </c>
      <c r="G48" s="17">
        <v>96</v>
      </c>
      <c r="H48" s="17">
        <v>92</v>
      </c>
      <c r="I48" s="17">
        <v>93</v>
      </c>
      <c r="J48" s="17">
        <v>90</v>
      </c>
      <c r="K48" s="17">
        <v>96</v>
      </c>
      <c r="L48" s="11">
        <f t="shared" si="1"/>
        <v>557</v>
      </c>
      <c r="M48" s="13"/>
      <c r="N48" s="4"/>
    </row>
    <row r="49" spans="1:14" x14ac:dyDescent="0.25">
      <c r="A49" s="13">
        <v>7</v>
      </c>
      <c r="B49" s="4" t="s">
        <v>74</v>
      </c>
      <c r="C49" s="4" t="s">
        <v>75</v>
      </c>
      <c r="D49" s="17">
        <v>1999</v>
      </c>
      <c r="E49" s="4" t="s">
        <v>15</v>
      </c>
      <c r="F49" s="17">
        <v>93</v>
      </c>
      <c r="G49" s="17">
        <v>87</v>
      </c>
      <c r="H49" s="17">
        <v>95</v>
      </c>
      <c r="I49" s="17">
        <v>92</v>
      </c>
      <c r="J49" s="17">
        <v>90</v>
      </c>
      <c r="K49" s="17">
        <v>90</v>
      </c>
      <c r="L49" s="11">
        <f t="shared" si="1"/>
        <v>547</v>
      </c>
      <c r="M49" s="13"/>
      <c r="N49" s="4"/>
    </row>
    <row r="50" spans="1:14" x14ac:dyDescent="0.25">
      <c r="A50" s="13">
        <v>8</v>
      </c>
      <c r="B50" s="4" t="s">
        <v>77</v>
      </c>
      <c r="C50" s="4" t="s">
        <v>78</v>
      </c>
      <c r="D50" s="17">
        <v>1959</v>
      </c>
      <c r="E50" s="4" t="s">
        <v>15</v>
      </c>
      <c r="F50" s="17">
        <v>89</v>
      </c>
      <c r="G50" s="17">
        <v>90</v>
      </c>
      <c r="H50" s="17">
        <v>89</v>
      </c>
      <c r="I50" s="17">
        <v>93</v>
      </c>
      <c r="J50" s="17">
        <v>89</v>
      </c>
      <c r="K50" s="17">
        <v>93</v>
      </c>
      <c r="L50" s="11">
        <f t="shared" si="1"/>
        <v>543</v>
      </c>
      <c r="M50" s="13"/>
      <c r="N50" s="4"/>
    </row>
    <row r="51" spans="1:14" x14ac:dyDescent="0.25">
      <c r="A51" s="13">
        <v>9</v>
      </c>
      <c r="B51" s="4" t="s">
        <v>76</v>
      </c>
      <c r="C51" s="4" t="s">
        <v>29</v>
      </c>
      <c r="D51" s="17">
        <v>1966</v>
      </c>
      <c r="E51" s="4" t="s">
        <v>27</v>
      </c>
      <c r="F51" s="17">
        <v>90</v>
      </c>
      <c r="G51" s="17">
        <v>92</v>
      </c>
      <c r="H51" s="17">
        <v>88</v>
      </c>
      <c r="I51" s="17">
        <v>86</v>
      </c>
      <c r="J51" s="17">
        <v>89</v>
      </c>
      <c r="K51" s="17">
        <v>93</v>
      </c>
      <c r="L51" s="11">
        <f t="shared" si="1"/>
        <v>538</v>
      </c>
      <c r="M51" s="13"/>
      <c r="N51" s="4"/>
    </row>
    <row r="52" spans="1:14" x14ac:dyDescent="0.25">
      <c r="A52" s="13">
        <v>10</v>
      </c>
      <c r="B52" s="4" t="s">
        <v>79</v>
      </c>
      <c r="C52" s="4" t="s">
        <v>80</v>
      </c>
      <c r="D52" s="17">
        <v>1971</v>
      </c>
      <c r="E52" s="4" t="s">
        <v>81</v>
      </c>
      <c r="F52" s="17">
        <v>88</v>
      </c>
      <c r="G52" s="17">
        <v>87</v>
      </c>
      <c r="H52" s="17">
        <v>88</v>
      </c>
      <c r="I52" s="17">
        <v>90</v>
      </c>
      <c r="J52" s="17">
        <v>87</v>
      </c>
      <c r="K52" s="17">
        <v>91</v>
      </c>
      <c r="L52" s="11">
        <f t="shared" si="1"/>
        <v>531</v>
      </c>
      <c r="M52" s="13"/>
      <c r="N52" s="4"/>
    </row>
    <row r="53" spans="1:14" x14ac:dyDescent="0.25">
      <c r="A53" s="13">
        <v>11</v>
      </c>
      <c r="B53" s="4" t="s">
        <v>82</v>
      </c>
      <c r="C53" s="4" t="s">
        <v>83</v>
      </c>
      <c r="D53" s="17">
        <v>1956</v>
      </c>
      <c r="E53" s="4" t="s">
        <v>27</v>
      </c>
      <c r="F53" s="17">
        <v>89</v>
      </c>
      <c r="G53" s="17">
        <v>89</v>
      </c>
      <c r="H53" s="17">
        <v>87</v>
      </c>
      <c r="I53" s="17">
        <v>86</v>
      </c>
      <c r="J53" s="17">
        <v>93</v>
      </c>
      <c r="K53" s="17">
        <v>82</v>
      </c>
      <c r="L53" s="11">
        <f t="shared" si="1"/>
        <v>526</v>
      </c>
      <c r="M53" s="13"/>
      <c r="N53" s="4"/>
    </row>
    <row r="54" spans="1:14" x14ac:dyDescent="0.25">
      <c r="A54" s="13">
        <v>12</v>
      </c>
      <c r="B54" s="14" t="s">
        <v>84</v>
      </c>
      <c r="C54" s="14" t="s">
        <v>85</v>
      </c>
      <c r="D54" s="13">
        <v>1993</v>
      </c>
      <c r="E54" s="14" t="s">
        <v>86</v>
      </c>
      <c r="F54" s="17">
        <v>84</v>
      </c>
      <c r="G54" s="17">
        <v>81</v>
      </c>
      <c r="H54" s="17">
        <v>79</v>
      </c>
      <c r="I54" s="17">
        <v>81</v>
      </c>
      <c r="J54" s="17">
        <v>87</v>
      </c>
      <c r="K54" s="17">
        <v>87</v>
      </c>
      <c r="L54" s="11">
        <f t="shared" si="1"/>
        <v>499</v>
      </c>
      <c r="M54" s="13"/>
      <c r="N54" s="4"/>
    </row>
    <row r="55" spans="1:14" x14ac:dyDescent="0.25">
      <c r="A55" s="13">
        <v>13</v>
      </c>
      <c r="B55" s="4" t="s">
        <v>87</v>
      </c>
      <c r="C55" s="4" t="s">
        <v>88</v>
      </c>
      <c r="D55" s="17">
        <v>1991</v>
      </c>
      <c r="E55" s="14" t="s">
        <v>89</v>
      </c>
      <c r="F55" s="17">
        <v>80</v>
      </c>
      <c r="G55" s="17">
        <v>81</v>
      </c>
      <c r="H55" s="17">
        <v>83</v>
      </c>
      <c r="I55" s="17">
        <v>81</v>
      </c>
      <c r="J55" s="17">
        <v>79</v>
      </c>
      <c r="K55" s="17">
        <v>82</v>
      </c>
      <c r="L55" s="11">
        <f t="shared" si="1"/>
        <v>486</v>
      </c>
      <c r="M55" s="13"/>
      <c r="N55" s="4"/>
    </row>
    <row r="56" spans="1:14" x14ac:dyDescent="0.25">
      <c r="A56" s="13">
        <v>14</v>
      </c>
      <c r="B56" s="4" t="s">
        <v>92</v>
      </c>
      <c r="C56" s="4" t="s">
        <v>93</v>
      </c>
      <c r="D56" s="17">
        <v>1974</v>
      </c>
      <c r="E56" s="4" t="s">
        <v>73</v>
      </c>
      <c r="F56" s="17">
        <v>82</v>
      </c>
      <c r="G56" s="17">
        <v>85</v>
      </c>
      <c r="H56" s="17">
        <v>81</v>
      </c>
      <c r="I56" s="17">
        <v>78</v>
      </c>
      <c r="J56" s="17">
        <v>72</v>
      </c>
      <c r="K56" s="17">
        <v>80</v>
      </c>
      <c r="L56" s="11">
        <f t="shared" si="1"/>
        <v>478</v>
      </c>
      <c r="M56" s="13"/>
      <c r="N56" s="4"/>
    </row>
    <row r="57" spans="1:14" x14ac:dyDescent="0.25">
      <c r="A57" s="13">
        <v>15</v>
      </c>
      <c r="B57" s="4" t="s">
        <v>90</v>
      </c>
      <c r="C57" s="4" t="s">
        <v>91</v>
      </c>
      <c r="D57" s="17">
        <v>1973</v>
      </c>
      <c r="E57" s="14" t="s">
        <v>15</v>
      </c>
      <c r="F57" s="17">
        <v>84</v>
      </c>
      <c r="G57" s="17">
        <v>83</v>
      </c>
      <c r="H57" s="17">
        <v>74</v>
      </c>
      <c r="I57" s="17">
        <v>78</v>
      </c>
      <c r="J57" s="17">
        <v>80</v>
      </c>
      <c r="K57" s="17">
        <v>75</v>
      </c>
      <c r="L57" s="11">
        <f t="shared" si="1"/>
        <v>474</v>
      </c>
      <c r="M57" s="13"/>
      <c r="N57" s="4"/>
    </row>
    <row r="58" spans="1:14" x14ac:dyDescent="0.25">
      <c r="A58" s="13">
        <v>16</v>
      </c>
      <c r="B58" s="4" t="s">
        <v>94</v>
      </c>
      <c r="C58" s="4" t="s">
        <v>95</v>
      </c>
      <c r="D58" s="17">
        <v>1990</v>
      </c>
      <c r="E58" s="4" t="s">
        <v>15</v>
      </c>
      <c r="F58" s="17">
        <v>80</v>
      </c>
      <c r="G58" s="17">
        <v>74</v>
      </c>
      <c r="H58" s="17">
        <v>79</v>
      </c>
      <c r="I58" s="17">
        <v>71</v>
      </c>
      <c r="J58" s="17">
        <v>86</v>
      </c>
      <c r="K58" s="17">
        <v>76</v>
      </c>
      <c r="L58" s="11">
        <f t="shared" si="1"/>
        <v>466</v>
      </c>
      <c r="M58" s="7"/>
      <c r="N58" s="4"/>
    </row>
    <row r="59" spans="1:14" x14ac:dyDescent="0.25">
      <c r="A59" s="13">
        <v>17</v>
      </c>
      <c r="B59" s="4" t="s">
        <v>96</v>
      </c>
      <c r="C59" s="4" t="s">
        <v>97</v>
      </c>
      <c r="D59" s="17">
        <v>1972</v>
      </c>
      <c r="E59" s="14" t="s">
        <v>73</v>
      </c>
      <c r="F59" s="13">
        <v>75</v>
      </c>
      <c r="G59" s="13">
        <v>65</v>
      </c>
      <c r="H59" s="13">
        <v>76</v>
      </c>
      <c r="I59" s="13">
        <v>77</v>
      </c>
      <c r="J59" s="13">
        <v>79</v>
      </c>
      <c r="K59" s="13">
        <v>80</v>
      </c>
      <c r="L59" s="11">
        <f t="shared" si="1"/>
        <v>452</v>
      </c>
      <c r="M59" s="4"/>
      <c r="N59" s="4"/>
    </row>
    <row r="60" spans="1:14" x14ac:dyDescent="0.25">
      <c r="A60" s="13">
        <v>18</v>
      </c>
      <c r="B60" s="4" t="s">
        <v>98</v>
      </c>
      <c r="C60" s="4" t="s">
        <v>99</v>
      </c>
      <c r="D60" s="17">
        <v>1979</v>
      </c>
      <c r="E60" s="14" t="s">
        <v>38</v>
      </c>
      <c r="F60" s="17">
        <v>79</v>
      </c>
      <c r="G60" s="17">
        <v>74</v>
      </c>
      <c r="H60" s="17">
        <v>74</v>
      </c>
      <c r="I60" s="17">
        <v>78</v>
      </c>
      <c r="J60" s="17">
        <v>76</v>
      </c>
      <c r="K60" s="17">
        <v>59</v>
      </c>
      <c r="L60" s="11">
        <f t="shared" si="1"/>
        <v>440</v>
      </c>
      <c r="M60" s="4"/>
      <c r="N60" s="4"/>
    </row>
    <row r="61" spans="1:14" x14ac:dyDescent="0.25">
      <c r="A61" s="13">
        <v>19</v>
      </c>
      <c r="B61" s="4" t="s">
        <v>100</v>
      </c>
      <c r="C61" s="4" t="s">
        <v>101</v>
      </c>
      <c r="D61" s="17">
        <v>1962</v>
      </c>
      <c r="E61" s="4" t="s">
        <v>15</v>
      </c>
      <c r="F61" s="17">
        <v>64</v>
      </c>
      <c r="G61" s="17">
        <v>64</v>
      </c>
      <c r="H61" s="17">
        <v>80</v>
      </c>
      <c r="I61" s="17">
        <v>69</v>
      </c>
      <c r="J61" s="17">
        <v>70</v>
      </c>
      <c r="K61" s="17">
        <v>68</v>
      </c>
      <c r="L61" s="11">
        <f t="shared" si="1"/>
        <v>415</v>
      </c>
      <c r="M61" s="4"/>
      <c r="N61" s="4"/>
    </row>
    <row r="62" spans="1:14" x14ac:dyDescent="0.25">
      <c r="A62" s="13">
        <v>20</v>
      </c>
      <c r="B62" s="4" t="s">
        <v>65</v>
      </c>
      <c r="C62" s="4" t="s">
        <v>102</v>
      </c>
      <c r="D62" s="17">
        <v>1961</v>
      </c>
      <c r="E62" s="4" t="s">
        <v>15</v>
      </c>
      <c r="F62" s="17">
        <v>69</v>
      </c>
      <c r="G62" s="17">
        <v>76</v>
      </c>
      <c r="H62" s="17">
        <v>67</v>
      </c>
      <c r="I62" s="17">
        <v>66</v>
      </c>
      <c r="J62" s="17">
        <v>63</v>
      </c>
      <c r="K62" s="17">
        <v>66</v>
      </c>
      <c r="L62" s="11">
        <f t="shared" si="1"/>
        <v>407</v>
      </c>
      <c r="M62" s="4"/>
      <c r="N62" s="4"/>
    </row>
    <row r="63" spans="1:14" x14ac:dyDescent="0.25">
      <c r="A63" s="13">
        <v>21</v>
      </c>
      <c r="B63" s="4" t="s">
        <v>103</v>
      </c>
      <c r="C63" s="4" t="s">
        <v>104</v>
      </c>
      <c r="D63" s="17">
        <v>1981</v>
      </c>
      <c r="E63" s="14" t="s">
        <v>73</v>
      </c>
      <c r="F63" s="13">
        <v>58</v>
      </c>
      <c r="G63" s="17">
        <v>71</v>
      </c>
      <c r="H63" s="17">
        <v>69</v>
      </c>
      <c r="I63" s="17">
        <v>76</v>
      </c>
      <c r="J63" s="17">
        <v>74</v>
      </c>
      <c r="K63" s="17">
        <v>57</v>
      </c>
      <c r="L63" s="11">
        <f t="shared" si="1"/>
        <v>405</v>
      </c>
      <c r="M63" s="4"/>
      <c r="N63" s="4"/>
    </row>
    <row r="64" spans="1:14" x14ac:dyDescent="0.25">
      <c r="A64" s="13">
        <v>22</v>
      </c>
      <c r="B64" s="14" t="s">
        <v>79</v>
      </c>
      <c r="C64" s="14" t="s">
        <v>105</v>
      </c>
      <c r="D64" s="13">
        <v>1967</v>
      </c>
      <c r="E64" s="14" t="s">
        <v>106</v>
      </c>
      <c r="F64" s="17">
        <v>67</v>
      </c>
      <c r="G64" s="17">
        <v>68</v>
      </c>
      <c r="H64" s="17">
        <v>68</v>
      </c>
      <c r="I64" s="17">
        <v>64</v>
      </c>
      <c r="J64" s="17">
        <v>73</v>
      </c>
      <c r="K64" s="17">
        <v>61</v>
      </c>
      <c r="L64" s="11">
        <f t="shared" si="1"/>
        <v>401</v>
      </c>
      <c r="M64" s="4"/>
      <c r="N64" s="4"/>
    </row>
    <row r="65" spans="1:14" x14ac:dyDescent="0.25">
      <c r="A65" s="13">
        <v>23</v>
      </c>
      <c r="B65" s="4" t="s">
        <v>107</v>
      </c>
      <c r="C65" s="4" t="s">
        <v>108</v>
      </c>
      <c r="D65" s="17">
        <v>1968</v>
      </c>
      <c r="E65" s="14" t="s">
        <v>15</v>
      </c>
      <c r="F65" s="17">
        <v>51</v>
      </c>
      <c r="G65" s="17">
        <v>61</v>
      </c>
      <c r="H65" s="17">
        <v>68</v>
      </c>
      <c r="I65" s="17">
        <v>70</v>
      </c>
      <c r="J65" s="17">
        <v>73</v>
      </c>
      <c r="K65" s="17">
        <v>63</v>
      </c>
      <c r="L65" s="11">
        <f t="shared" si="1"/>
        <v>386</v>
      </c>
      <c r="M65" s="4"/>
      <c r="N65" s="4"/>
    </row>
    <row r="66" spans="1:14" x14ac:dyDescent="0.25">
      <c r="A66" s="13">
        <v>24</v>
      </c>
      <c r="B66" s="4" t="s">
        <v>111</v>
      </c>
      <c r="C66" s="4" t="s">
        <v>112</v>
      </c>
      <c r="D66" s="17">
        <v>1969</v>
      </c>
      <c r="E66" s="14" t="s">
        <v>15</v>
      </c>
      <c r="F66" s="17">
        <v>67</v>
      </c>
      <c r="G66" s="17">
        <v>51</v>
      </c>
      <c r="H66" s="17">
        <v>74</v>
      </c>
      <c r="I66" s="17">
        <v>66</v>
      </c>
      <c r="J66" s="17">
        <v>61</v>
      </c>
      <c r="K66" s="17">
        <v>66</v>
      </c>
      <c r="L66" s="11">
        <f t="shared" si="1"/>
        <v>385</v>
      </c>
      <c r="M66" s="4"/>
      <c r="N66" s="4"/>
    </row>
    <row r="67" spans="1:14" x14ac:dyDescent="0.25">
      <c r="A67" s="13">
        <v>25</v>
      </c>
      <c r="B67" s="4" t="s">
        <v>109</v>
      </c>
      <c r="C67" s="4" t="s">
        <v>110</v>
      </c>
      <c r="D67" s="17">
        <v>1978</v>
      </c>
      <c r="E67" s="14" t="s">
        <v>15</v>
      </c>
      <c r="F67" s="17">
        <v>62</v>
      </c>
      <c r="G67" s="17">
        <v>61</v>
      </c>
      <c r="H67" s="17">
        <v>70</v>
      </c>
      <c r="I67" s="17">
        <v>68</v>
      </c>
      <c r="J67" s="17">
        <v>60</v>
      </c>
      <c r="K67" s="17">
        <v>60</v>
      </c>
      <c r="L67" s="11">
        <f t="shared" si="1"/>
        <v>381</v>
      </c>
      <c r="M67" s="4"/>
      <c r="N67" s="4"/>
    </row>
    <row r="68" spans="1:14" x14ac:dyDescent="0.25">
      <c r="A68" s="13">
        <v>26</v>
      </c>
      <c r="B68" s="4" t="s">
        <v>113</v>
      </c>
      <c r="C68" s="4" t="s">
        <v>57</v>
      </c>
      <c r="D68" s="17">
        <v>1962</v>
      </c>
      <c r="E68" s="14" t="s">
        <v>15</v>
      </c>
      <c r="F68" s="17">
        <v>68</v>
      </c>
      <c r="G68" s="17">
        <v>72</v>
      </c>
      <c r="H68" s="17">
        <v>52</v>
      </c>
      <c r="I68" s="17">
        <v>52</v>
      </c>
      <c r="J68" s="17">
        <v>54</v>
      </c>
      <c r="K68" s="17">
        <v>74</v>
      </c>
      <c r="L68" s="11">
        <f t="shared" si="1"/>
        <v>372</v>
      </c>
      <c r="M68" s="4"/>
      <c r="N68" s="4"/>
    </row>
    <row r="69" spans="1:14" x14ac:dyDescent="0.25">
      <c r="A69" s="13">
        <v>27</v>
      </c>
      <c r="B69" s="4" t="s">
        <v>114</v>
      </c>
      <c r="C69" s="4" t="s">
        <v>115</v>
      </c>
      <c r="D69" s="17">
        <v>1980</v>
      </c>
      <c r="E69" s="4" t="s">
        <v>15</v>
      </c>
      <c r="F69" s="17">
        <v>63</v>
      </c>
      <c r="G69" s="17">
        <v>61</v>
      </c>
      <c r="H69" s="17">
        <v>58</v>
      </c>
      <c r="I69" s="17">
        <v>57</v>
      </c>
      <c r="J69" s="17">
        <v>51</v>
      </c>
      <c r="K69" s="17">
        <v>72</v>
      </c>
      <c r="L69" s="11">
        <f t="shared" si="1"/>
        <v>362</v>
      </c>
      <c r="M69" s="4"/>
      <c r="N69" s="4"/>
    </row>
    <row r="70" spans="1:14" x14ac:dyDescent="0.25">
      <c r="A70" s="13">
        <v>28</v>
      </c>
      <c r="B70" s="4" t="s">
        <v>116</v>
      </c>
      <c r="C70" s="4" t="s">
        <v>117</v>
      </c>
      <c r="D70" s="17">
        <v>1956</v>
      </c>
      <c r="E70" s="14" t="s">
        <v>15</v>
      </c>
      <c r="F70" s="17">
        <v>54</v>
      </c>
      <c r="G70" s="17">
        <v>54</v>
      </c>
      <c r="H70" s="17">
        <v>61</v>
      </c>
      <c r="I70" s="17">
        <v>69</v>
      </c>
      <c r="J70" s="17">
        <v>58</v>
      </c>
      <c r="K70" s="17">
        <v>56</v>
      </c>
      <c r="L70" s="11">
        <f t="shared" si="1"/>
        <v>352</v>
      </c>
      <c r="M70" s="4"/>
      <c r="N70" s="4"/>
    </row>
    <row r="71" spans="1:14" x14ac:dyDescent="0.25">
      <c r="A71" s="13">
        <v>29</v>
      </c>
      <c r="B71" s="4" t="s">
        <v>118</v>
      </c>
      <c r="C71" s="4" t="s">
        <v>119</v>
      </c>
      <c r="D71" s="17">
        <v>1983</v>
      </c>
      <c r="E71" s="14" t="s">
        <v>38</v>
      </c>
      <c r="F71" s="17">
        <v>60</v>
      </c>
      <c r="G71" s="17">
        <v>56</v>
      </c>
      <c r="H71" s="17">
        <v>51</v>
      </c>
      <c r="I71" s="17">
        <v>62</v>
      </c>
      <c r="J71" s="17">
        <v>56</v>
      </c>
      <c r="K71" s="17">
        <v>50</v>
      </c>
      <c r="L71" s="11">
        <f t="shared" si="1"/>
        <v>335</v>
      </c>
      <c r="M71" s="4"/>
      <c r="N71" s="4"/>
    </row>
    <row r="72" spans="1:14" x14ac:dyDescent="0.25">
      <c r="A72" s="13">
        <v>30</v>
      </c>
      <c r="B72" s="4" t="s">
        <v>120</v>
      </c>
      <c r="C72" s="4" t="s">
        <v>121</v>
      </c>
      <c r="D72" s="17">
        <v>1981</v>
      </c>
      <c r="E72" s="14" t="s">
        <v>38</v>
      </c>
      <c r="F72" s="17">
        <v>64</v>
      </c>
      <c r="G72" s="17">
        <v>65</v>
      </c>
      <c r="H72" s="17">
        <v>51</v>
      </c>
      <c r="I72" s="17">
        <v>52</v>
      </c>
      <c r="J72" s="17">
        <v>50</v>
      </c>
      <c r="K72" s="17">
        <v>38</v>
      </c>
      <c r="L72" s="11">
        <f t="shared" si="1"/>
        <v>320</v>
      </c>
      <c r="M72" s="4"/>
      <c r="N72" s="4"/>
    </row>
    <row r="73" spans="1:14" x14ac:dyDescent="0.25">
      <c r="A73" s="13">
        <v>31</v>
      </c>
      <c r="B73" s="4" t="s">
        <v>94</v>
      </c>
      <c r="C73" s="4" t="s">
        <v>122</v>
      </c>
      <c r="D73" s="17">
        <v>1980</v>
      </c>
      <c r="E73" s="14" t="s">
        <v>15</v>
      </c>
      <c r="F73" s="17">
        <v>42</v>
      </c>
      <c r="G73" s="17">
        <v>43</v>
      </c>
      <c r="H73" s="17">
        <v>43</v>
      </c>
      <c r="I73" s="17">
        <v>59</v>
      </c>
      <c r="J73" s="17">
        <v>46</v>
      </c>
      <c r="K73" s="17">
        <v>42</v>
      </c>
      <c r="L73" s="11">
        <f t="shared" si="1"/>
        <v>275</v>
      </c>
      <c r="M73" s="4"/>
      <c r="N73" s="4"/>
    </row>
    <row r="74" spans="1:14" x14ac:dyDescent="0.25">
      <c r="A74" s="13">
        <v>32</v>
      </c>
      <c r="B74" s="4" t="s">
        <v>123</v>
      </c>
      <c r="C74" s="4" t="s">
        <v>124</v>
      </c>
      <c r="D74" s="17">
        <v>1984</v>
      </c>
      <c r="E74" s="4" t="s">
        <v>73</v>
      </c>
      <c r="F74" s="17">
        <v>56</v>
      </c>
      <c r="G74" s="17">
        <v>33</v>
      </c>
      <c r="H74" s="17">
        <v>41</v>
      </c>
      <c r="I74" s="17">
        <v>39</v>
      </c>
      <c r="J74" s="17">
        <v>60</v>
      </c>
      <c r="K74" s="17">
        <v>35</v>
      </c>
      <c r="L74" s="11">
        <f t="shared" si="1"/>
        <v>264</v>
      </c>
      <c r="M74" s="4"/>
      <c r="N74" s="4"/>
    </row>
    <row r="75" spans="1:14" x14ac:dyDescent="0.25">
      <c r="A75" s="13"/>
      <c r="B75" s="4"/>
      <c r="C75" s="4"/>
      <c r="D75" s="17"/>
      <c r="E75" s="4"/>
      <c r="F75" s="17"/>
      <c r="G75" s="17"/>
      <c r="H75" s="17"/>
      <c r="I75" s="17"/>
      <c r="J75" s="17"/>
      <c r="K75" s="17"/>
      <c r="L75" s="11"/>
      <c r="M75" s="4"/>
      <c r="N75" s="4"/>
    </row>
    <row r="76" spans="1:14" x14ac:dyDescent="0.25">
      <c r="A76" s="4" t="s">
        <v>125</v>
      </c>
      <c r="B76" s="4" t="s">
        <v>126</v>
      </c>
      <c r="C76" s="4" t="s">
        <v>127</v>
      </c>
      <c r="D76" s="17">
        <v>1997</v>
      </c>
      <c r="E76" s="14" t="s">
        <v>15</v>
      </c>
      <c r="F76" s="17">
        <v>98</v>
      </c>
      <c r="G76" s="17">
        <v>98</v>
      </c>
      <c r="H76" s="17">
        <v>98</v>
      </c>
      <c r="I76" s="17">
        <v>99</v>
      </c>
      <c r="J76" s="17">
        <v>98</v>
      </c>
      <c r="K76" s="17">
        <v>100</v>
      </c>
      <c r="L76" s="11">
        <f>SUM(F76:K76)</f>
        <v>591</v>
      </c>
      <c r="M76" s="4"/>
      <c r="N76" s="4"/>
    </row>
  </sheetData>
  <mergeCells count="2">
    <mergeCell ref="F5:K5"/>
    <mergeCell ref="F42:K42"/>
  </mergeCells>
  <pageMargins left="0.7" right="0.7" top="0.39374999999999999" bottom="0" header="0.51180555555555496" footer="0.51180555555555496"/>
  <pageSetup paperSize="9" firstPageNumber="0" orientation="portrait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A16" zoomScaleNormal="100" workbookViewId="0">
      <selection activeCell="N16" sqref="N16"/>
    </sheetView>
  </sheetViews>
  <sheetFormatPr defaultRowHeight="15" x14ac:dyDescent="0.25"/>
  <cols>
    <col min="1" max="1" width="5.140625" bestFit="1" customWidth="1"/>
    <col min="2" max="2" width="12.5703125"/>
    <col min="3" max="3" width="12.42578125" customWidth="1"/>
    <col min="4" max="4" width="6.42578125" bestFit="1" customWidth="1"/>
    <col min="5" max="5" width="13.5703125"/>
    <col min="6" max="9" width="6.85546875" bestFit="1" customWidth="1"/>
    <col min="10" max="10" width="5.85546875" customWidth="1"/>
    <col min="11" max="11" width="5.5703125" bestFit="1" customWidth="1"/>
    <col min="12" max="12" width="6.85546875" bestFit="1" customWidth="1"/>
    <col min="13" max="1025" width="8.7109375"/>
  </cols>
  <sheetData>
    <row r="1" spans="1:12" ht="18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 x14ac:dyDescent="0.2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3" t="s">
        <v>1</v>
      </c>
      <c r="B3" s="4"/>
      <c r="C3" s="4"/>
      <c r="D3" s="4"/>
      <c r="E3" s="4"/>
      <c r="F3" s="4"/>
      <c r="G3" s="4"/>
      <c r="H3" s="5" t="s">
        <v>2</v>
      </c>
      <c r="I3" s="4"/>
      <c r="J3" s="4"/>
      <c r="K3" s="4"/>
      <c r="L3" s="4"/>
    </row>
    <row r="4" spans="1:12" x14ac:dyDescent="0.25">
      <c r="A4" s="13"/>
      <c r="B4" s="4"/>
      <c r="C4" s="4"/>
      <c r="D4" s="4"/>
      <c r="E4" s="4"/>
      <c r="F4" s="4"/>
      <c r="G4" s="4"/>
      <c r="H4" s="4"/>
      <c r="I4" s="4"/>
      <c r="J4" s="4"/>
      <c r="K4" s="4"/>
      <c r="L4" s="11"/>
    </row>
    <row r="5" spans="1:12" ht="15.75" x14ac:dyDescent="0.25">
      <c r="A5" s="4"/>
      <c r="B5" s="6" t="s">
        <v>129</v>
      </c>
      <c r="C5" s="4"/>
      <c r="D5" s="4"/>
      <c r="E5" s="4"/>
      <c r="F5" s="4"/>
      <c r="G5" s="4"/>
      <c r="H5" s="4"/>
      <c r="I5" s="4"/>
      <c r="J5" s="4"/>
      <c r="K5" s="4"/>
      <c r="L5" s="11"/>
    </row>
    <row r="6" spans="1:12" ht="15.75" x14ac:dyDescent="0.25">
      <c r="A6" s="7" t="s">
        <v>4</v>
      </c>
      <c r="B6" s="19" t="s">
        <v>5</v>
      </c>
      <c r="C6" s="8" t="s">
        <v>6</v>
      </c>
      <c r="D6" s="9" t="s">
        <v>7</v>
      </c>
      <c r="E6" s="9" t="s">
        <v>8</v>
      </c>
      <c r="F6" s="45" t="s">
        <v>9</v>
      </c>
      <c r="G6" s="45"/>
      <c r="H6" s="45"/>
      <c r="I6" s="45"/>
      <c r="J6" s="10" t="s">
        <v>10</v>
      </c>
      <c r="K6" s="9" t="s">
        <v>60</v>
      </c>
      <c r="L6" s="4"/>
    </row>
    <row r="7" spans="1:12" x14ac:dyDescent="0.25">
      <c r="A7" s="11" t="s">
        <v>12</v>
      </c>
      <c r="B7" s="18" t="s">
        <v>130</v>
      </c>
      <c r="C7" s="18" t="s">
        <v>131</v>
      </c>
      <c r="D7" s="17">
        <v>2002</v>
      </c>
      <c r="E7" s="4" t="s">
        <v>15</v>
      </c>
      <c r="F7" s="15">
        <v>101.8</v>
      </c>
      <c r="G7" s="15">
        <v>101.6</v>
      </c>
      <c r="H7" s="15">
        <v>102</v>
      </c>
      <c r="I7" s="15">
        <v>100.4</v>
      </c>
      <c r="J7" s="16">
        <f t="shared" ref="J7:J15" si="0">SUM(F7:I7)</f>
        <v>405.79999999999995</v>
      </c>
      <c r="K7" s="13" t="s">
        <v>12</v>
      </c>
      <c r="L7" s="4"/>
    </row>
    <row r="8" spans="1:12" x14ac:dyDescent="0.25">
      <c r="A8" s="11" t="s">
        <v>17</v>
      </c>
      <c r="B8" s="18" t="s">
        <v>132</v>
      </c>
      <c r="C8" s="18" t="s">
        <v>133</v>
      </c>
      <c r="D8" s="17">
        <v>2000</v>
      </c>
      <c r="E8" s="4" t="s">
        <v>47</v>
      </c>
      <c r="F8" s="15">
        <v>93.5</v>
      </c>
      <c r="G8" s="15">
        <v>92</v>
      </c>
      <c r="H8" s="15">
        <v>93</v>
      </c>
      <c r="I8" s="15">
        <v>98.2</v>
      </c>
      <c r="J8" s="16">
        <f t="shared" si="0"/>
        <v>376.7</v>
      </c>
      <c r="K8" s="13" t="s">
        <v>17</v>
      </c>
      <c r="L8" s="4"/>
    </row>
    <row r="9" spans="1:12" x14ac:dyDescent="0.25">
      <c r="A9" s="11" t="s">
        <v>21</v>
      </c>
      <c r="B9" s="18" t="s">
        <v>134</v>
      </c>
      <c r="C9" s="18" t="s">
        <v>135</v>
      </c>
      <c r="D9" s="17">
        <v>2003</v>
      </c>
      <c r="E9" s="4" t="s">
        <v>47</v>
      </c>
      <c r="F9" s="15">
        <v>93.4</v>
      </c>
      <c r="G9" s="15">
        <v>95.8</v>
      </c>
      <c r="H9" s="15">
        <v>89.5</v>
      </c>
      <c r="I9" s="15">
        <v>94</v>
      </c>
      <c r="J9" s="16">
        <f t="shared" si="0"/>
        <v>372.7</v>
      </c>
      <c r="K9" s="13" t="s">
        <v>17</v>
      </c>
      <c r="L9" s="4"/>
    </row>
    <row r="10" spans="1:12" ht="15" customHeight="1" x14ac:dyDescent="0.25">
      <c r="A10" s="13">
        <v>4</v>
      </c>
      <c r="B10" s="4" t="s">
        <v>136</v>
      </c>
      <c r="C10" s="4" t="s">
        <v>137</v>
      </c>
      <c r="D10" s="17">
        <v>2002</v>
      </c>
      <c r="E10" s="4" t="s">
        <v>15</v>
      </c>
      <c r="F10" s="15">
        <v>95.1</v>
      </c>
      <c r="G10" s="15">
        <v>91.4</v>
      </c>
      <c r="H10" s="15">
        <v>94.9</v>
      </c>
      <c r="I10" s="15">
        <v>88.6</v>
      </c>
      <c r="J10" s="16">
        <f t="shared" si="0"/>
        <v>370</v>
      </c>
      <c r="K10" s="13" t="s">
        <v>21</v>
      </c>
      <c r="L10" s="4"/>
    </row>
    <row r="11" spans="1:12" x14ac:dyDescent="0.25">
      <c r="A11" s="13">
        <v>5</v>
      </c>
      <c r="B11" s="4" t="s">
        <v>138</v>
      </c>
      <c r="C11" s="4" t="s">
        <v>139</v>
      </c>
      <c r="D11" s="17">
        <v>2003</v>
      </c>
      <c r="E11" s="4" t="s">
        <v>15</v>
      </c>
      <c r="F11" s="15">
        <v>95.1</v>
      </c>
      <c r="G11" s="15">
        <v>92.4</v>
      </c>
      <c r="H11" s="15">
        <v>91.7</v>
      </c>
      <c r="I11" s="15">
        <v>88.9</v>
      </c>
      <c r="J11" s="16">
        <f t="shared" si="0"/>
        <v>368.1</v>
      </c>
      <c r="K11" s="17" t="s">
        <v>21</v>
      </c>
      <c r="L11" s="4"/>
    </row>
    <row r="12" spans="1:12" x14ac:dyDescent="0.25">
      <c r="A12" s="13">
        <v>6</v>
      </c>
      <c r="B12" s="4" t="s">
        <v>140</v>
      </c>
      <c r="C12" s="4" t="s">
        <v>141</v>
      </c>
      <c r="D12" s="17">
        <v>2002</v>
      </c>
      <c r="E12" s="4" t="s">
        <v>27</v>
      </c>
      <c r="F12" s="15">
        <v>80.7</v>
      </c>
      <c r="G12" s="15">
        <v>84</v>
      </c>
      <c r="H12" s="15">
        <v>88.4</v>
      </c>
      <c r="I12" s="15">
        <v>79.099999999999994</v>
      </c>
      <c r="J12" s="16">
        <f t="shared" si="0"/>
        <v>332.2</v>
      </c>
      <c r="K12" s="17"/>
      <c r="L12" s="4"/>
    </row>
    <row r="13" spans="1:12" x14ac:dyDescent="0.25">
      <c r="A13" s="13">
        <v>7</v>
      </c>
      <c r="B13" s="4" t="s">
        <v>142</v>
      </c>
      <c r="C13" s="4" t="s">
        <v>143</v>
      </c>
      <c r="D13" s="17">
        <v>2006</v>
      </c>
      <c r="E13" s="4" t="s">
        <v>15</v>
      </c>
      <c r="F13" s="15">
        <v>73.2</v>
      </c>
      <c r="G13" s="15">
        <v>63.2</v>
      </c>
      <c r="H13" s="15">
        <v>71.599999999999994</v>
      </c>
      <c r="I13" s="15">
        <v>80.599999999999994</v>
      </c>
      <c r="J13" s="16">
        <f t="shared" si="0"/>
        <v>288.60000000000002</v>
      </c>
      <c r="K13" s="17"/>
      <c r="L13" s="4"/>
    </row>
    <row r="14" spans="1:12" x14ac:dyDescent="0.25">
      <c r="A14" s="13">
        <v>8</v>
      </c>
      <c r="B14" s="4" t="s">
        <v>144</v>
      </c>
      <c r="C14" s="4" t="s">
        <v>145</v>
      </c>
      <c r="D14" s="17">
        <v>2003</v>
      </c>
      <c r="E14" s="4" t="s">
        <v>20</v>
      </c>
      <c r="F14" s="15">
        <v>65.900000000000006</v>
      </c>
      <c r="G14" s="15">
        <v>61.2</v>
      </c>
      <c r="H14" s="15">
        <v>73</v>
      </c>
      <c r="I14" s="15">
        <v>83.2</v>
      </c>
      <c r="J14" s="16">
        <f t="shared" si="0"/>
        <v>283.3</v>
      </c>
      <c r="K14" s="4"/>
      <c r="L14" s="4"/>
    </row>
    <row r="15" spans="1:12" x14ac:dyDescent="0.25">
      <c r="A15" s="13">
        <v>9</v>
      </c>
      <c r="B15" s="4" t="s">
        <v>146</v>
      </c>
      <c r="C15" s="4" t="s">
        <v>147</v>
      </c>
      <c r="D15" s="17">
        <v>2003</v>
      </c>
      <c r="E15" s="4" t="s">
        <v>15</v>
      </c>
      <c r="F15" s="15">
        <v>62.6</v>
      </c>
      <c r="G15" s="15">
        <v>58.4</v>
      </c>
      <c r="H15" s="15">
        <v>72.400000000000006</v>
      </c>
      <c r="I15" s="15">
        <v>83.4</v>
      </c>
      <c r="J15" s="16">
        <f t="shared" si="0"/>
        <v>276.8</v>
      </c>
      <c r="K15" s="4"/>
      <c r="L15" s="4"/>
    </row>
    <row r="16" spans="1:12" x14ac:dyDescent="0.25">
      <c r="A16" s="4"/>
      <c r="B16" s="14"/>
      <c r="C16" s="14"/>
      <c r="D16" s="13"/>
      <c r="E16" s="14"/>
      <c r="F16" s="17"/>
      <c r="G16" s="17"/>
      <c r="H16" s="17"/>
      <c r="I16" s="17"/>
      <c r="J16" s="11"/>
      <c r="K16" s="17"/>
      <c r="L16" s="4"/>
    </row>
    <row r="17" spans="1:12" x14ac:dyDescent="0.25">
      <c r="A17" s="4"/>
      <c r="B17" s="14"/>
      <c r="C17" s="14"/>
      <c r="D17" s="13"/>
      <c r="E17" s="14"/>
      <c r="F17" s="17"/>
      <c r="G17" s="17"/>
      <c r="H17" s="17"/>
      <c r="I17" s="17"/>
      <c r="J17" s="11"/>
      <c r="K17" s="17"/>
      <c r="L17" s="4"/>
    </row>
    <row r="18" spans="1:12" ht="15.75" x14ac:dyDescent="0.25">
      <c r="A18" s="4"/>
      <c r="B18" s="6" t="s">
        <v>148</v>
      </c>
      <c r="C18" s="4"/>
      <c r="D18" s="4"/>
      <c r="E18" s="4"/>
      <c r="F18" s="4"/>
      <c r="G18" s="4"/>
      <c r="H18" s="4"/>
      <c r="I18" s="4"/>
      <c r="J18" s="11"/>
      <c r="K18" s="4"/>
      <c r="L18" s="4"/>
    </row>
    <row r="19" spans="1:12" ht="15.75" x14ac:dyDescent="0.25">
      <c r="A19" s="7" t="s">
        <v>40</v>
      </c>
      <c r="B19" s="19" t="s">
        <v>5</v>
      </c>
      <c r="C19" s="8" t="s">
        <v>6</v>
      </c>
      <c r="D19" s="9" t="s">
        <v>7</v>
      </c>
      <c r="E19" s="9" t="s">
        <v>8</v>
      </c>
      <c r="F19" s="45" t="s">
        <v>9</v>
      </c>
      <c r="G19" s="45"/>
      <c r="H19" s="45"/>
      <c r="I19" s="45"/>
      <c r="J19" s="10" t="s">
        <v>10</v>
      </c>
      <c r="K19" s="20"/>
      <c r="L19" s="4"/>
    </row>
    <row r="20" spans="1:12" x14ac:dyDescent="0.25">
      <c r="A20" s="13" t="s">
        <v>41</v>
      </c>
      <c r="B20" s="4" t="s">
        <v>130</v>
      </c>
      <c r="C20" s="4" t="s">
        <v>131</v>
      </c>
      <c r="D20" s="17">
        <v>2002</v>
      </c>
      <c r="E20" s="4" t="s">
        <v>15</v>
      </c>
      <c r="F20" s="17">
        <v>97</v>
      </c>
      <c r="G20" s="17">
        <v>98</v>
      </c>
      <c r="H20" s="17">
        <v>96</v>
      </c>
      <c r="I20" s="17">
        <v>96</v>
      </c>
      <c r="J20" s="11">
        <f t="shared" ref="J20:J28" si="1">SUM(F20:I20)</f>
        <v>387</v>
      </c>
      <c r="K20" s="13"/>
      <c r="L20" s="4"/>
    </row>
    <row r="21" spans="1:12" x14ac:dyDescent="0.25">
      <c r="A21" s="13" t="s">
        <v>42</v>
      </c>
      <c r="B21" s="4" t="s">
        <v>132</v>
      </c>
      <c r="C21" s="4" t="s">
        <v>133</v>
      </c>
      <c r="D21" s="17">
        <v>2000</v>
      </c>
      <c r="E21" s="4" t="s">
        <v>47</v>
      </c>
      <c r="F21" s="17">
        <v>90</v>
      </c>
      <c r="G21" s="17">
        <v>87</v>
      </c>
      <c r="H21" s="17">
        <v>89</v>
      </c>
      <c r="I21" s="17">
        <v>94</v>
      </c>
      <c r="J21" s="11">
        <f t="shared" si="1"/>
        <v>360</v>
      </c>
      <c r="K21" s="13"/>
      <c r="L21" s="4"/>
    </row>
    <row r="22" spans="1:12" x14ac:dyDescent="0.25">
      <c r="A22" s="13" t="s">
        <v>43</v>
      </c>
      <c r="B22" s="4" t="s">
        <v>134</v>
      </c>
      <c r="C22" s="4" t="s">
        <v>135</v>
      </c>
      <c r="D22" s="17">
        <v>2003</v>
      </c>
      <c r="E22" s="4" t="s">
        <v>47</v>
      </c>
      <c r="F22" s="17">
        <v>89</v>
      </c>
      <c r="G22" s="17">
        <v>93</v>
      </c>
      <c r="H22" s="17">
        <v>85</v>
      </c>
      <c r="I22" s="17">
        <v>89</v>
      </c>
      <c r="J22" s="11">
        <f t="shared" si="1"/>
        <v>356</v>
      </c>
      <c r="K22" s="13"/>
      <c r="L22" s="4"/>
    </row>
    <row r="23" spans="1:12" x14ac:dyDescent="0.25">
      <c r="A23" s="13">
        <v>4</v>
      </c>
      <c r="B23" s="4" t="s">
        <v>138</v>
      </c>
      <c r="C23" s="4" t="s">
        <v>139</v>
      </c>
      <c r="D23" s="17">
        <v>2003</v>
      </c>
      <c r="E23" s="4" t="s">
        <v>15</v>
      </c>
      <c r="F23" s="17">
        <v>91</v>
      </c>
      <c r="G23" s="17">
        <v>88</v>
      </c>
      <c r="H23" s="17">
        <v>87</v>
      </c>
      <c r="I23" s="17">
        <v>84</v>
      </c>
      <c r="J23" s="11">
        <f t="shared" si="1"/>
        <v>350</v>
      </c>
      <c r="K23" s="13"/>
      <c r="L23" s="4"/>
    </row>
    <row r="24" spans="1:12" x14ac:dyDescent="0.25">
      <c r="A24" s="13">
        <v>5</v>
      </c>
      <c r="B24" s="4" t="s">
        <v>136</v>
      </c>
      <c r="C24" s="4" t="s">
        <v>137</v>
      </c>
      <c r="D24" s="17">
        <v>2002</v>
      </c>
      <c r="E24" s="4" t="s">
        <v>15</v>
      </c>
      <c r="F24" s="17">
        <v>91</v>
      </c>
      <c r="G24" s="17">
        <v>86</v>
      </c>
      <c r="H24" s="17">
        <v>90</v>
      </c>
      <c r="I24" s="17">
        <v>83</v>
      </c>
      <c r="J24" s="11">
        <f t="shared" si="1"/>
        <v>350</v>
      </c>
      <c r="K24" s="17"/>
      <c r="L24" s="4"/>
    </row>
    <row r="25" spans="1:12" x14ac:dyDescent="0.25">
      <c r="A25" s="13">
        <v>6</v>
      </c>
      <c r="B25" s="4" t="s">
        <v>140</v>
      </c>
      <c r="C25" s="4" t="s">
        <v>141</v>
      </c>
      <c r="D25" s="17">
        <v>2002</v>
      </c>
      <c r="E25" s="4" t="s">
        <v>27</v>
      </c>
      <c r="F25" s="17">
        <v>76</v>
      </c>
      <c r="G25" s="17">
        <v>79</v>
      </c>
      <c r="H25" s="17">
        <v>84</v>
      </c>
      <c r="I25" s="17">
        <v>75</v>
      </c>
      <c r="J25" s="11">
        <f t="shared" si="1"/>
        <v>314</v>
      </c>
      <c r="K25" s="17"/>
      <c r="L25" s="4"/>
    </row>
    <row r="26" spans="1:12" x14ac:dyDescent="0.25">
      <c r="A26" s="13">
        <v>7</v>
      </c>
      <c r="B26" s="4" t="s">
        <v>142</v>
      </c>
      <c r="C26" s="4" t="s">
        <v>143</v>
      </c>
      <c r="D26" s="17">
        <v>2006</v>
      </c>
      <c r="E26" s="4" t="s">
        <v>15</v>
      </c>
      <c r="F26" s="17">
        <v>69</v>
      </c>
      <c r="G26" s="17">
        <v>59</v>
      </c>
      <c r="H26" s="17">
        <v>67</v>
      </c>
      <c r="I26" s="17">
        <v>76</v>
      </c>
      <c r="J26" s="11">
        <f t="shared" si="1"/>
        <v>271</v>
      </c>
      <c r="K26" s="17"/>
      <c r="L26" s="4"/>
    </row>
    <row r="27" spans="1:12" x14ac:dyDescent="0.25">
      <c r="A27" s="13">
        <v>8</v>
      </c>
      <c r="B27" s="4" t="s">
        <v>144</v>
      </c>
      <c r="C27" s="4" t="s">
        <v>145</v>
      </c>
      <c r="D27" s="17">
        <v>2003</v>
      </c>
      <c r="E27" s="4" t="s">
        <v>20</v>
      </c>
      <c r="F27" s="17">
        <v>61</v>
      </c>
      <c r="G27" s="17">
        <v>57</v>
      </c>
      <c r="H27" s="17">
        <v>70</v>
      </c>
      <c r="I27" s="17">
        <v>79</v>
      </c>
      <c r="J27" s="11">
        <f t="shared" si="1"/>
        <v>267</v>
      </c>
      <c r="K27" s="4"/>
      <c r="L27" s="4"/>
    </row>
    <row r="28" spans="1:12" x14ac:dyDescent="0.25">
      <c r="A28" s="13">
        <v>9</v>
      </c>
      <c r="B28" s="4" t="s">
        <v>146</v>
      </c>
      <c r="C28" s="4" t="s">
        <v>147</v>
      </c>
      <c r="D28" s="17">
        <v>2003</v>
      </c>
      <c r="E28" s="4" t="s">
        <v>15</v>
      </c>
      <c r="F28" s="17">
        <v>57</v>
      </c>
      <c r="G28" s="17">
        <v>54</v>
      </c>
      <c r="H28" s="17">
        <v>69</v>
      </c>
      <c r="I28" s="17">
        <v>80</v>
      </c>
      <c r="J28" s="11">
        <f t="shared" si="1"/>
        <v>260</v>
      </c>
      <c r="K28" s="4"/>
      <c r="L28" s="4"/>
    </row>
    <row r="29" spans="1:12" x14ac:dyDescent="0.25">
      <c r="A29" s="13"/>
      <c r="B29" s="4"/>
      <c r="C29" s="4"/>
      <c r="D29" s="17"/>
      <c r="E29" s="4"/>
      <c r="F29" s="17"/>
      <c r="G29" s="17"/>
      <c r="H29" s="17"/>
      <c r="I29" s="17"/>
      <c r="J29" s="11"/>
      <c r="K29" s="4"/>
      <c r="L29" s="4"/>
    </row>
    <row r="30" spans="1:12" x14ac:dyDescent="0.25">
      <c r="A30" s="13"/>
      <c r="B30" s="4"/>
      <c r="C30" s="4"/>
      <c r="D30" s="17"/>
      <c r="E30" s="4"/>
      <c r="F30" s="17"/>
      <c r="G30" s="17"/>
      <c r="H30" s="17"/>
      <c r="I30" s="17"/>
      <c r="J30" s="11"/>
      <c r="K30" s="4"/>
      <c r="L30" s="4"/>
    </row>
    <row r="31" spans="1:12" x14ac:dyDescent="0.25">
      <c r="A31" s="13"/>
      <c r="B31" s="4"/>
      <c r="C31" s="4"/>
      <c r="D31" s="17"/>
      <c r="E31" s="4"/>
      <c r="F31" s="17"/>
      <c r="G31" s="17"/>
      <c r="H31" s="17"/>
      <c r="I31" s="17"/>
      <c r="J31" s="11"/>
      <c r="K31" s="4"/>
      <c r="L31" s="4"/>
    </row>
    <row r="32" spans="1:12" x14ac:dyDescent="0.25">
      <c r="A32" s="13"/>
      <c r="B32" s="4"/>
      <c r="C32" s="4"/>
      <c r="D32" s="17"/>
      <c r="E32" s="4"/>
      <c r="F32" s="17"/>
      <c r="G32" s="17"/>
      <c r="H32" s="17"/>
      <c r="I32" s="17"/>
      <c r="J32" s="11"/>
      <c r="K32" s="4"/>
      <c r="L32" s="4"/>
    </row>
    <row r="33" spans="1:12" x14ac:dyDescent="0.25">
      <c r="A33" s="4"/>
      <c r="B33" s="14"/>
      <c r="C33" s="14"/>
      <c r="D33" s="13"/>
      <c r="E33" s="14"/>
      <c r="F33" s="17"/>
      <c r="G33" s="17"/>
      <c r="H33" s="17"/>
      <c r="I33" s="17"/>
      <c r="J33" s="17"/>
      <c r="K33" s="17"/>
      <c r="L33" s="11"/>
    </row>
    <row r="34" spans="1:12" x14ac:dyDescent="0.25">
      <c r="A34" s="4"/>
      <c r="B34" s="18" t="s">
        <v>149</v>
      </c>
      <c r="C34" s="4"/>
      <c r="D34" s="4"/>
      <c r="E34" s="4"/>
      <c r="F34" s="4"/>
      <c r="G34" s="4"/>
      <c r="H34" s="4"/>
      <c r="I34" s="4"/>
      <c r="J34" s="4"/>
      <c r="K34" s="4"/>
      <c r="L34" s="17"/>
    </row>
    <row r="35" spans="1:12" ht="15.75" x14ac:dyDescent="0.25">
      <c r="A35" s="7" t="s">
        <v>4</v>
      </c>
      <c r="B35" s="19" t="s">
        <v>5</v>
      </c>
      <c r="C35" s="8" t="s">
        <v>6</v>
      </c>
      <c r="D35" s="9" t="s">
        <v>7</v>
      </c>
      <c r="E35" s="9" t="s">
        <v>8</v>
      </c>
      <c r="F35" s="45" t="s">
        <v>9</v>
      </c>
      <c r="G35" s="45"/>
      <c r="H35" s="45"/>
      <c r="I35" s="45"/>
      <c r="J35" s="45"/>
      <c r="K35" s="45"/>
      <c r="L35" s="10" t="s">
        <v>10</v>
      </c>
    </row>
    <row r="36" spans="1:12" ht="17.100000000000001" customHeight="1" x14ac:dyDescent="0.25">
      <c r="A36" s="21" t="s">
        <v>12</v>
      </c>
      <c r="B36" s="18" t="s">
        <v>92</v>
      </c>
      <c r="C36" s="18" t="s">
        <v>150</v>
      </c>
      <c r="D36" s="17">
        <v>1939</v>
      </c>
      <c r="E36" s="4" t="s">
        <v>73</v>
      </c>
      <c r="F36" s="15">
        <v>90.1</v>
      </c>
      <c r="G36" s="15">
        <v>94.3</v>
      </c>
      <c r="H36" s="15">
        <v>90.4</v>
      </c>
      <c r="I36" s="15">
        <v>93.7</v>
      </c>
      <c r="J36" s="15">
        <v>89.3</v>
      </c>
      <c r="K36" s="15">
        <v>96.2</v>
      </c>
      <c r="L36" s="22">
        <f t="shared" ref="L36:L41" si="2">SUM(F36:K36)</f>
        <v>554</v>
      </c>
    </row>
    <row r="37" spans="1:12" x14ac:dyDescent="0.25">
      <c r="A37" s="21" t="s">
        <v>17</v>
      </c>
      <c r="B37" s="12" t="s">
        <v>151</v>
      </c>
      <c r="C37" s="12" t="s">
        <v>152</v>
      </c>
      <c r="D37" s="13">
        <v>1942</v>
      </c>
      <c r="E37" s="14" t="s">
        <v>73</v>
      </c>
      <c r="F37" s="15">
        <v>86.3</v>
      </c>
      <c r="G37" s="15">
        <v>76.400000000000006</v>
      </c>
      <c r="H37" s="15">
        <v>76.599999999999994</v>
      </c>
      <c r="I37" s="15">
        <v>85.1</v>
      </c>
      <c r="J37" s="15">
        <v>86.8</v>
      </c>
      <c r="K37" s="15">
        <v>87.6</v>
      </c>
      <c r="L37" s="22">
        <f t="shared" si="2"/>
        <v>498.79999999999995</v>
      </c>
    </row>
    <row r="38" spans="1:12" x14ac:dyDescent="0.25">
      <c r="A38" s="21" t="s">
        <v>21</v>
      </c>
      <c r="B38" s="18" t="s">
        <v>153</v>
      </c>
      <c r="C38" s="18" t="s">
        <v>154</v>
      </c>
      <c r="D38" s="17">
        <v>1947</v>
      </c>
      <c r="E38" s="4" t="s">
        <v>15</v>
      </c>
      <c r="F38" s="15">
        <v>80.400000000000006</v>
      </c>
      <c r="G38" s="15">
        <v>73.599999999999994</v>
      </c>
      <c r="H38" s="15">
        <v>83.9</v>
      </c>
      <c r="I38" s="15">
        <v>74</v>
      </c>
      <c r="J38" s="15">
        <v>92.9</v>
      </c>
      <c r="K38" s="15">
        <v>77.3</v>
      </c>
      <c r="L38" s="22">
        <f t="shared" si="2"/>
        <v>482.09999999999997</v>
      </c>
    </row>
    <row r="39" spans="1:12" x14ac:dyDescent="0.25">
      <c r="A39" s="17">
        <v>4</v>
      </c>
      <c r="B39" s="4" t="s">
        <v>155</v>
      </c>
      <c r="C39" s="4" t="s">
        <v>156</v>
      </c>
      <c r="D39" s="17">
        <v>1937</v>
      </c>
      <c r="E39" s="4" t="s">
        <v>15</v>
      </c>
      <c r="F39" s="15">
        <v>80.8</v>
      </c>
      <c r="G39" s="15">
        <v>70.5</v>
      </c>
      <c r="H39" s="15">
        <v>74.3</v>
      </c>
      <c r="I39" s="15">
        <v>75.400000000000006</v>
      </c>
      <c r="J39" s="15">
        <v>82</v>
      </c>
      <c r="K39" s="15">
        <v>76.8</v>
      </c>
      <c r="L39" s="22">
        <f t="shared" si="2"/>
        <v>459.8</v>
      </c>
    </row>
    <row r="40" spans="1:12" x14ac:dyDescent="0.25">
      <c r="A40" s="17">
        <v>5</v>
      </c>
      <c r="B40" s="4" t="s">
        <v>157</v>
      </c>
      <c r="C40" s="4" t="s">
        <v>158</v>
      </c>
      <c r="D40" s="17">
        <v>1936</v>
      </c>
      <c r="E40" s="4" t="s">
        <v>15</v>
      </c>
      <c r="F40" s="15">
        <v>66.5</v>
      </c>
      <c r="G40" s="15">
        <v>70</v>
      </c>
      <c r="H40" s="15">
        <v>64.2</v>
      </c>
      <c r="I40" s="15">
        <v>63.6</v>
      </c>
      <c r="J40" s="15">
        <v>71.2</v>
      </c>
      <c r="K40" s="15">
        <v>54.3</v>
      </c>
      <c r="L40" s="22">
        <f t="shared" si="2"/>
        <v>389.8</v>
      </c>
    </row>
    <row r="41" spans="1:12" x14ac:dyDescent="0.25">
      <c r="A41" s="17">
        <v>6</v>
      </c>
      <c r="B41" s="14" t="s">
        <v>67</v>
      </c>
      <c r="C41" s="14" t="s">
        <v>159</v>
      </c>
      <c r="D41" s="13">
        <v>1948</v>
      </c>
      <c r="E41" s="14" t="s">
        <v>15</v>
      </c>
      <c r="F41" s="15">
        <v>78.400000000000006</v>
      </c>
      <c r="G41" s="15">
        <v>62.3</v>
      </c>
      <c r="H41" s="15">
        <v>66.5</v>
      </c>
      <c r="I41" s="15">
        <v>60.8</v>
      </c>
      <c r="J41" s="15">
        <v>56.7</v>
      </c>
      <c r="K41" s="15">
        <v>61.8</v>
      </c>
      <c r="L41" s="22">
        <f t="shared" si="2"/>
        <v>386.5</v>
      </c>
    </row>
    <row r="42" spans="1:12" x14ac:dyDescent="0.25">
      <c r="A42" s="4"/>
      <c r="B42" s="14"/>
      <c r="C42" s="14"/>
      <c r="D42" s="13"/>
      <c r="E42" s="14"/>
      <c r="F42" s="17"/>
      <c r="G42" s="17"/>
      <c r="H42" s="17"/>
      <c r="I42" s="17"/>
      <c r="J42" s="17"/>
      <c r="K42" s="17"/>
      <c r="L42" s="21"/>
    </row>
    <row r="43" spans="1:12" x14ac:dyDescent="0.25">
      <c r="A43" s="4"/>
      <c r="B43" s="14"/>
      <c r="C43" s="14"/>
      <c r="D43" s="13"/>
      <c r="E43" s="14"/>
      <c r="F43" s="17"/>
      <c r="G43" s="17"/>
      <c r="H43" s="17"/>
      <c r="I43" s="17"/>
      <c r="J43" s="17"/>
      <c r="K43" s="17"/>
      <c r="L43" s="21"/>
    </row>
    <row r="44" spans="1:12" x14ac:dyDescent="0.25">
      <c r="A44" s="4"/>
      <c r="B44" s="18" t="s">
        <v>160</v>
      </c>
      <c r="C44" s="4"/>
      <c r="D44" s="4"/>
      <c r="E44" s="4"/>
      <c r="F44" s="4"/>
      <c r="G44" s="4"/>
      <c r="H44" s="4"/>
      <c r="I44" s="4"/>
      <c r="J44" s="4"/>
      <c r="K44" s="4"/>
      <c r="L44" s="17"/>
    </row>
    <row r="45" spans="1:12" ht="15.75" x14ac:dyDescent="0.25">
      <c r="A45" s="7" t="s">
        <v>40</v>
      </c>
      <c r="B45" s="19" t="s">
        <v>5</v>
      </c>
      <c r="C45" s="8" t="s">
        <v>161</v>
      </c>
      <c r="D45" s="9" t="s">
        <v>7</v>
      </c>
      <c r="E45" s="9" t="s">
        <v>8</v>
      </c>
      <c r="F45" s="45" t="s">
        <v>9</v>
      </c>
      <c r="G45" s="45"/>
      <c r="H45" s="45"/>
      <c r="I45" s="45"/>
      <c r="J45" s="45"/>
      <c r="K45" s="45"/>
      <c r="L45" s="10" t="s">
        <v>10</v>
      </c>
    </row>
    <row r="46" spans="1:12" x14ac:dyDescent="0.25">
      <c r="A46" s="17" t="s">
        <v>41</v>
      </c>
      <c r="B46" s="4" t="s">
        <v>92</v>
      </c>
      <c r="C46" s="4" t="s">
        <v>150</v>
      </c>
      <c r="D46" s="17">
        <v>1939</v>
      </c>
      <c r="E46" s="4" t="s">
        <v>73</v>
      </c>
      <c r="F46" s="17">
        <v>86</v>
      </c>
      <c r="G46" s="17">
        <v>90</v>
      </c>
      <c r="H46" s="17">
        <v>86</v>
      </c>
      <c r="I46" s="17">
        <v>89</v>
      </c>
      <c r="J46" s="17">
        <v>85</v>
      </c>
      <c r="K46" s="17">
        <v>92</v>
      </c>
      <c r="L46" s="21">
        <f t="shared" ref="L46:L51" si="3">SUM(F46:K46)</f>
        <v>528</v>
      </c>
    </row>
    <row r="47" spans="1:12" x14ac:dyDescent="0.25">
      <c r="A47" s="17" t="s">
        <v>42</v>
      </c>
      <c r="B47" s="14" t="s">
        <v>151</v>
      </c>
      <c r="C47" s="14" t="s">
        <v>152</v>
      </c>
      <c r="D47" s="13">
        <v>1942</v>
      </c>
      <c r="E47" s="14" t="s">
        <v>73</v>
      </c>
      <c r="F47" s="17">
        <v>82</v>
      </c>
      <c r="G47" s="17">
        <v>73</v>
      </c>
      <c r="H47" s="17">
        <v>73</v>
      </c>
      <c r="I47" s="17">
        <v>81</v>
      </c>
      <c r="J47" s="17">
        <v>82</v>
      </c>
      <c r="K47" s="17">
        <v>82</v>
      </c>
      <c r="L47" s="21">
        <f t="shared" si="3"/>
        <v>473</v>
      </c>
    </row>
    <row r="48" spans="1:12" x14ac:dyDescent="0.25">
      <c r="A48" s="17" t="s">
        <v>43</v>
      </c>
      <c r="B48" s="4" t="s">
        <v>153</v>
      </c>
      <c r="C48" s="4" t="s">
        <v>154</v>
      </c>
      <c r="D48" s="17">
        <v>1947</v>
      </c>
      <c r="E48" s="4" t="s">
        <v>15</v>
      </c>
      <c r="F48" s="17">
        <v>77</v>
      </c>
      <c r="G48" s="17">
        <v>69</v>
      </c>
      <c r="H48" s="17">
        <v>79</v>
      </c>
      <c r="I48" s="17">
        <v>71</v>
      </c>
      <c r="J48" s="17">
        <v>88</v>
      </c>
      <c r="K48" s="17">
        <v>72</v>
      </c>
      <c r="L48" s="21">
        <f t="shared" si="3"/>
        <v>456</v>
      </c>
    </row>
    <row r="49" spans="1:12" x14ac:dyDescent="0.25">
      <c r="A49" s="17">
        <v>4</v>
      </c>
      <c r="B49" s="4" t="s">
        <v>155</v>
      </c>
      <c r="C49" s="4" t="s">
        <v>156</v>
      </c>
      <c r="D49" s="17">
        <v>1937</v>
      </c>
      <c r="E49" s="4" t="s">
        <v>15</v>
      </c>
      <c r="F49" s="17">
        <v>77</v>
      </c>
      <c r="G49" s="17">
        <v>67</v>
      </c>
      <c r="H49" s="17">
        <v>70</v>
      </c>
      <c r="I49" s="17">
        <v>71</v>
      </c>
      <c r="J49" s="17">
        <v>77</v>
      </c>
      <c r="K49" s="17">
        <v>76</v>
      </c>
      <c r="L49" s="21">
        <f t="shared" si="3"/>
        <v>438</v>
      </c>
    </row>
    <row r="50" spans="1:12" x14ac:dyDescent="0.25">
      <c r="A50" s="17">
        <v>5</v>
      </c>
      <c r="B50" s="14" t="s">
        <v>67</v>
      </c>
      <c r="C50" s="14" t="s">
        <v>159</v>
      </c>
      <c r="D50" s="13">
        <v>1948</v>
      </c>
      <c r="E50" s="14" t="s">
        <v>15</v>
      </c>
      <c r="F50" s="17">
        <v>73</v>
      </c>
      <c r="G50" s="17">
        <v>57</v>
      </c>
      <c r="H50" s="17">
        <v>62</v>
      </c>
      <c r="I50" s="17">
        <v>58</v>
      </c>
      <c r="J50" s="17">
        <v>54</v>
      </c>
      <c r="K50" s="17">
        <v>58</v>
      </c>
      <c r="L50" s="21">
        <f t="shared" si="3"/>
        <v>362</v>
      </c>
    </row>
    <row r="51" spans="1:12" x14ac:dyDescent="0.25">
      <c r="A51" s="17">
        <v>6</v>
      </c>
      <c r="B51" s="4" t="s">
        <v>157</v>
      </c>
      <c r="C51" s="4" t="s">
        <v>158</v>
      </c>
      <c r="D51" s="17">
        <v>1936</v>
      </c>
      <c r="E51" s="4" t="s">
        <v>15</v>
      </c>
      <c r="F51" s="17">
        <v>65</v>
      </c>
      <c r="G51" s="17">
        <v>66</v>
      </c>
      <c r="H51" s="17">
        <v>60</v>
      </c>
      <c r="I51" s="17">
        <v>59</v>
      </c>
      <c r="J51" s="17">
        <v>61</v>
      </c>
      <c r="K51" s="17">
        <v>51</v>
      </c>
      <c r="L51" s="21">
        <f t="shared" si="3"/>
        <v>362</v>
      </c>
    </row>
    <row r="52" spans="1:12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5" spans="1:12" ht="15.75" hidden="1" x14ac:dyDescent="0.25">
      <c r="A55" s="23"/>
      <c r="B55" s="24" t="s">
        <v>162</v>
      </c>
      <c r="C55" s="23"/>
      <c r="D55" s="23"/>
      <c r="E55" s="23"/>
      <c r="F55" s="23"/>
      <c r="G55" s="23"/>
      <c r="H55" s="23"/>
      <c r="I55" s="23"/>
      <c r="J55" s="23"/>
      <c r="K55" s="23"/>
      <c r="L55" s="25"/>
    </row>
    <row r="56" spans="1:12" hidden="1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5"/>
    </row>
    <row r="57" spans="1:12" hidden="1" x14ac:dyDescent="0.25">
      <c r="A57" s="26">
        <v>1</v>
      </c>
      <c r="B57" s="27" t="s">
        <v>163</v>
      </c>
      <c r="C57" s="27" t="s">
        <v>164</v>
      </c>
      <c r="D57" s="28">
        <v>1972</v>
      </c>
      <c r="E57" s="28" t="s">
        <v>15</v>
      </c>
      <c r="F57" s="28"/>
      <c r="G57" s="28"/>
      <c r="H57" s="28"/>
      <c r="I57" s="28"/>
      <c r="J57" s="28"/>
      <c r="K57" s="28"/>
      <c r="L57" s="26">
        <f>SUM(F57:K57)</f>
        <v>0</v>
      </c>
    </row>
    <row r="58" spans="1:12" hidden="1" x14ac:dyDescent="0.25">
      <c r="A58" s="26">
        <v>2</v>
      </c>
      <c r="B58" s="27" t="s">
        <v>126</v>
      </c>
      <c r="C58" s="27" t="s">
        <v>127</v>
      </c>
      <c r="D58" s="28">
        <v>1997</v>
      </c>
      <c r="E58" s="28" t="s">
        <v>15</v>
      </c>
      <c r="F58" s="28"/>
      <c r="G58" s="28"/>
      <c r="H58" s="28"/>
      <c r="I58" s="28"/>
      <c r="J58" s="28"/>
      <c r="K58" s="28"/>
      <c r="L58" s="26">
        <f>SUM(F58:K58)</f>
        <v>0</v>
      </c>
    </row>
  </sheetData>
  <mergeCells count="4">
    <mergeCell ref="F6:I6"/>
    <mergeCell ref="F19:I19"/>
    <mergeCell ref="F35:K35"/>
    <mergeCell ref="F45:K45"/>
  </mergeCells>
  <printOptions horizontalCentered="1" verticalCentered="1"/>
  <pageMargins left="0.70866141732283472" right="0" top="0.74803149606299213" bottom="0.74803149606299213" header="0.51181102362204722" footer="0.51181102362204722"/>
  <pageSetup paperSize="9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2" zoomScaleNormal="100" workbookViewId="0">
      <selection activeCell="P26" sqref="P26"/>
    </sheetView>
  </sheetViews>
  <sheetFormatPr defaultRowHeight="15" x14ac:dyDescent="0.25"/>
  <cols>
    <col min="1" max="1" width="4.7109375"/>
    <col min="2" max="2" width="15.28515625" customWidth="1"/>
    <col min="3" max="3" width="19.140625" customWidth="1"/>
    <col min="4" max="4" width="8.7109375"/>
    <col min="5" max="5" width="14.140625" customWidth="1"/>
    <col min="6" max="9" width="4.140625"/>
    <col min="10" max="10" width="5.5703125"/>
    <col min="11" max="11" width="3.85546875"/>
    <col min="12" max="1025" width="6.140625"/>
  </cols>
  <sheetData>
    <row r="1" spans="1:11" ht="18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</row>
    <row r="2" spans="1:11" ht="18" x14ac:dyDescent="0.25">
      <c r="A2" s="1"/>
      <c r="B2" s="2"/>
      <c r="C2" s="1"/>
      <c r="D2" s="1"/>
      <c r="E2" s="1"/>
      <c r="F2" s="1"/>
      <c r="G2" s="1"/>
      <c r="H2" s="1"/>
      <c r="I2" s="1"/>
      <c r="J2" s="1"/>
    </row>
    <row r="3" spans="1:11" ht="15.75" x14ac:dyDescent="0.25">
      <c r="A3" s="3" t="s">
        <v>1</v>
      </c>
      <c r="B3" s="4"/>
      <c r="C3" s="4"/>
      <c r="D3" s="4"/>
      <c r="E3" s="4"/>
      <c r="F3" s="4"/>
      <c r="G3" s="4"/>
      <c r="H3" s="5" t="s">
        <v>2</v>
      </c>
      <c r="I3" s="4"/>
      <c r="J3" s="4"/>
      <c r="K3" s="4"/>
    </row>
    <row r="4" spans="1:11" ht="15.75" x14ac:dyDescent="0.25">
      <c r="A4" s="4"/>
      <c r="B4" s="4"/>
      <c r="C4" s="4"/>
      <c r="D4" s="4"/>
      <c r="E4" s="4"/>
      <c r="F4" s="4"/>
      <c r="G4" s="4"/>
      <c r="H4" s="4"/>
      <c r="I4" s="3"/>
      <c r="J4" s="4"/>
      <c r="K4" s="4"/>
    </row>
    <row r="5" spans="1:11" ht="15.75" x14ac:dyDescent="0.25">
      <c r="A5" s="4"/>
      <c r="B5" s="6" t="s">
        <v>165</v>
      </c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.75" x14ac:dyDescent="0.25">
      <c r="A7" s="7" t="s">
        <v>4</v>
      </c>
      <c r="B7" s="8" t="s">
        <v>5</v>
      </c>
      <c r="C7" s="8" t="s">
        <v>6</v>
      </c>
      <c r="D7" s="9" t="s">
        <v>7</v>
      </c>
      <c r="E7" s="9" t="s">
        <v>8</v>
      </c>
      <c r="F7" s="45" t="s">
        <v>9</v>
      </c>
      <c r="G7" s="45"/>
      <c r="H7" s="45"/>
      <c r="I7" s="45"/>
      <c r="J7" s="10" t="s">
        <v>10</v>
      </c>
      <c r="K7" s="9" t="s">
        <v>11</v>
      </c>
    </row>
    <row r="8" spans="1:11" x14ac:dyDescent="0.25">
      <c r="A8" s="11" t="s">
        <v>12</v>
      </c>
      <c r="B8" s="12" t="s">
        <v>166</v>
      </c>
      <c r="C8" s="12" t="s">
        <v>167</v>
      </c>
      <c r="D8" s="13">
        <v>1985</v>
      </c>
      <c r="E8" s="14" t="s">
        <v>15</v>
      </c>
      <c r="F8" s="17">
        <v>93</v>
      </c>
      <c r="G8" s="17">
        <v>95</v>
      </c>
      <c r="H8" s="17">
        <v>96</v>
      </c>
      <c r="I8" s="17">
        <v>95</v>
      </c>
      <c r="J8" s="11">
        <f t="shared" ref="J8:J21" si="0">SUM(F8:I8)</f>
        <v>379</v>
      </c>
      <c r="K8" s="17" t="s">
        <v>168</v>
      </c>
    </row>
    <row r="9" spans="1:11" x14ac:dyDescent="0.25">
      <c r="A9" s="11" t="s">
        <v>17</v>
      </c>
      <c r="B9" s="18" t="s">
        <v>169</v>
      </c>
      <c r="C9" s="18" t="s">
        <v>170</v>
      </c>
      <c r="D9" s="17">
        <v>1981</v>
      </c>
      <c r="E9" s="4" t="s">
        <v>20</v>
      </c>
      <c r="F9" s="17">
        <v>86</v>
      </c>
      <c r="G9" s="17">
        <v>87</v>
      </c>
      <c r="H9" s="17">
        <v>81</v>
      </c>
      <c r="I9" s="17">
        <v>86</v>
      </c>
      <c r="J9" s="11">
        <f t="shared" si="0"/>
        <v>340</v>
      </c>
      <c r="K9" s="17" t="s">
        <v>17</v>
      </c>
    </row>
    <row r="10" spans="1:11" x14ac:dyDescent="0.25">
      <c r="A10" s="11" t="s">
        <v>21</v>
      </c>
      <c r="B10" s="18" t="s">
        <v>171</v>
      </c>
      <c r="C10" s="18" t="s">
        <v>172</v>
      </c>
      <c r="D10" s="17">
        <v>1975</v>
      </c>
      <c r="E10" s="14" t="s">
        <v>15</v>
      </c>
      <c r="F10" s="17">
        <v>84</v>
      </c>
      <c r="G10" s="17">
        <v>84</v>
      </c>
      <c r="H10" s="17">
        <v>81</v>
      </c>
      <c r="I10" s="17">
        <v>89</v>
      </c>
      <c r="J10" s="11">
        <f t="shared" si="0"/>
        <v>338</v>
      </c>
      <c r="K10" s="17" t="s">
        <v>21</v>
      </c>
    </row>
    <row r="11" spans="1:11" x14ac:dyDescent="0.25">
      <c r="A11" s="13">
        <v>4</v>
      </c>
      <c r="B11" s="4" t="s">
        <v>173</v>
      </c>
      <c r="C11" s="4" t="s">
        <v>174</v>
      </c>
      <c r="D11" s="17">
        <v>1981</v>
      </c>
      <c r="E11" s="4" t="s">
        <v>175</v>
      </c>
      <c r="F11" s="17">
        <v>80</v>
      </c>
      <c r="G11" s="17">
        <v>84</v>
      </c>
      <c r="H11" s="17">
        <v>88</v>
      </c>
      <c r="I11" s="17">
        <v>85</v>
      </c>
      <c r="J11" s="11">
        <f t="shared" si="0"/>
        <v>337</v>
      </c>
      <c r="K11" s="17" t="s">
        <v>21</v>
      </c>
    </row>
    <row r="12" spans="1:11" x14ac:dyDescent="0.25">
      <c r="A12" s="13">
        <v>5</v>
      </c>
      <c r="B12" s="14" t="s">
        <v>176</v>
      </c>
      <c r="C12" s="14" t="s">
        <v>177</v>
      </c>
      <c r="D12" s="13">
        <v>1979</v>
      </c>
      <c r="E12" s="14" t="s">
        <v>15</v>
      </c>
      <c r="F12" s="17">
        <v>80</v>
      </c>
      <c r="G12" s="17">
        <v>79</v>
      </c>
      <c r="H12" s="17">
        <v>94</v>
      </c>
      <c r="I12" s="17">
        <v>83</v>
      </c>
      <c r="J12" s="11">
        <f t="shared" si="0"/>
        <v>336</v>
      </c>
      <c r="K12" s="17" t="s">
        <v>21</v>
      </c>
    </row>
    <row r="13" spans="1:11" x14ac:dyDescent="0.25">
      <c r="A13" s="13">
        <v>6</v>
      </c>
      <c r="B13" s="14" t="s">
        <v>178</v>
      </c>
      <c r="C13" s="14" t="s">
        <v>179</v>
      </c>
      <c r="D13" s="17">
        <v>1968</v>
      </c>
      <c r="E13" s="14" t="s">
        <v>180</v>
      </c>
      <c r="F13" s="17">
        <v>83</v>
      </c>
      <c r="G13" s="17">
        <v>79</v>
      </c>
      <c r="H13" s="17">
        <v>76</v>
      </c>
      <c r="I13" s="17">
        <v>83</v>
      </c>
      <c r="J13" s="11">
        <f t="shared" si="0"/>
        <v>321</v>
      </c>
      <c r="K13" s="17" t="s">
        <v>21</v>
      </c>
    </row>
    <row r="14" spans="1:11" x14ac:dyDescent="0.25">
      <c r="A14" s="13">
        <v>7</v>
      </c>
      <c r="B14" s="4" t="s">
        <v>181</v>
      </c>
      <c r="C14" s="4" t="s">
        <v>97</v>
      </c>
      <c r="D14" s="17">
        <v>1987</v>
      </c>
      <c r="E14" s="14" t="s">
        <v>73</v>
      </c>
      <c r="F14" s="17">
        <v>77</v>
      </c>
      <c r="G14" s="17">
        <v>73</v>
      </c>
      <c r="H14" s="17">
        <v>84</v>
      </c>
      <c r="I14" s="17">
        <v>84</v>
      </c>
      <c r="J14" s="11">
        <f t="shared" si="0"/>
        <v>318</v>
      </c>
      <c r="K14" s="17" t="s">
        <v>21</v>
      </c>
    </row>
    <row r="15" spans="1:11" x14ac:dyDescent="0.25">
      <c r="A15" s="13">
        <v>8</v>
      </c>
      <c r="B15" s="4" t="s">
        <v>18</v>
      </c>
      <c r="C15" s="4" t="s">
        <v>26</v>
      </c>
      <c r="D15" s="17">
        <v>1965</v>
      </c>
      <c r="E15" s="14" t="s">
        <v>27</v>
      </c>
      <c r="F15" s="17">
        <v>74</v>
      </c>
      <c r="G15" s="17">
        <v>82</v>
      </c>
      <c r="H15" s="17">
        <v>76</v>
      </c>
      <c r="I15" s="17">
        <v>78</v>
      </c>
      <c r="J15" s="11">
        <f t="shared" si="0"/>
        <v>310</v>
      </c>
      <c r="K15" s="17" t="s">
        <v>21</v>
      </c>
    </row>
    <row r="16" spans="1:11" x14ac:dyDescent="0.25">
      <c r="A16" s="13">
        <v>9</v>
      </c>
      <c r="B16" s="14" t="s">
        <v>182</v>
      </c>
      <c r="C16" s="14" t="s">
        <v>183</v>
      </c>
      <c r="D16" s="13">
        <v>1988</v>
      </c>
      <c r="E16" s="4" t="s">
        <v>15</v>
      </c>
      <c r="F16" s="17">
        <v>79</v>
      </c>
      <c r="G16" s="17">
        <v>74</v>
      </c>
      <c r="H16" s="17">
        <v>81</v>
      </c>
      <c r="I16" s="17">
        <v>71</v>
      </c>
      <c r="J16" s="11">
        <f t="shared" si="0"/>
        <v>305</v>
      </c>
      <c r="K16" s="17" t="s">
        <v>21</v>
      </c>
    </row>
    <row r="17" spans="1:11" x14ac:dyDescent="0.25">
      <c r="A17" s="13">
        <v>10</v>
      </c>
      <c r="B17" s="4" t="s">
        <v>184</v>
      </c>
      <c r="C17" s="4" t="s">
        <v>185</v>
      </c>
      <c r="D17" s="17">
        <v>1990</v>
      </c>
      <c r="E17" s="14" t="s">
        <v>186</v>
      </c>
      <c r="F17" s="17">
        <v>75</v>
      </c>
      <c r="G17" s="17">
        <v>77</v>
      </c>
      <c r="H17" s="17">
        <v>75</v>
      </c>
      <c r="I17" s="17">
        <v>76</v>
      </c>
      <c r="J17" s="11">
        <f t="shared" si="0"/>
        <v>303</v>
      </c>
      <c r="K17" s="17" t="s">
        <v>21</v>
      </c>
    </row>
    <row r="18" spans="1:11" x14ac:dyDescent="0.25">
      <c r="A18" s="13">
        <v>11</v>
      </c>
      <c r="B18" s="14" t="s">
        <v>187</v>
      </c>
      <c r="C18" s="14" t="s">
        <v>188</v>
      </c>
      <c r="D18" s="17">
        <v>1973</v>
      </c>
      <c r="E18" s="4" t="s">
        <v>15</v>
      </c>
      <c r="F18" s="13">
        <v>76</v>
      </c>
      <c r="G18" s="13">
        <v>63</v>
      </c>
      <c r="H18" s="13">
        <v>79</v>
      </c>
      <c r="I18" s="13">
        <v>82</v>
      </c>
      <c r="J18" s="11">
        <f t="shared" si="0"/>
        <v>300</v>
      </c>
      <c r="K18" s="17" t="s">
        <v>21</v>
      </c>
    </row>
    <row r="19" spans="1:11" x14ac:dyDescent="0.25">
      <c r="A19" s="13">
        <v>12</v>
      </c>
      <c r="B19" s="14" t="s">
        <v>189</v>
      </c>
      <c r="C19" s="14" t="s">
        <v>190</v>
      </c>
      <c r="D19" s="13">
        <v>1962</v>
      </c>
      <c r="E19" s="14" t="s">
        <v>15</v>
      </c>
      <c r="F19" s="17">
        <v>62</v>
      </c>
      <c r="G19" s="17">
        <v>77</v>
      </c>
      <c r="H19" s="17">
        <v>76</v>
      </c>
      <c r="I19" s="17">
        <v>79</v>
      </c>
      <c r="J19" s="11">
        <f t="shared" si="0"/>
        <v>294</v>
      </c>
      <c r="K19" s="13"/>
    </row>
    <row r="20" spans="1:11" x14ac:dyDescent="0.25">
      <c r="A20" s="13">
        <v>13</v>
      </c>
      <c r="B20" s="4" t="s">
        <v>191</v>
      </c>
      <c r="C20" s="4" t="s">
        <v>192</v>
      </c>
      <c r="D20" s="17">
        <v>1963</v>
      </c>
      <c r="E20" s="4" t="s">
        <v>175</v>
      </c>
      <c r="F20" s="17">
        <v>77</v>
      </c>
      <c r="G20" s="17">
        <v>68</v>
      </c>
      <c r="H20" s="17">
        <v>78</v>
      </c>
      <c r="I20" s="17">
        <v>70</v>
      </c>
      <c r="J20" s="11">
        <f t="shared" si="0"/>
        <v>293</v>
      </c>
      <c r="K20" s="13"/>
    </row>
    <row r="21" spans="1:11" x14ac:dyDescent="0.25">
      <c r="A21" s="13">
        <v>14</v>
      </c>
      <c r="B21" s="4" t="s">
        <v>36</v>
      </c>
      <c r="C21" s="4" t="s">
        <v>37</v>
      </c>
      <c r="D21" s="17">
        <v>1988</v>
      </c>
      <c r="E21" s="4" t="s">
        <v>38</v>
      </c>
      <c r="F21" s="17">
        <v>57</v>
      </c>
      <c r="G21" s="17">
        <v>60</v>
      </c>
      <c r="H21" s="17">
        <v>61</v>
      </c>
      <c r="I21" s="17">
        <v>74</v>
      </c>
      <c r="J21" s="11">
        <f t="shared" si="0"/>
        <v>252</v>
      </c>
      <c r="K21" s="13"/>
    </row>
    <row r="22" spans="1:11" ht="15.75" x14ac:dyDescent="0.25">
      <c r="A22" s="11"/>
      <c r="B22" s="29"/>
      <c r="C22" s="29"/>
      <c r="D22" s="30"/>
      <c r="E22" s="3"/>
      <c r="F22" s="30"/>
      <c r="G22" s="30"/>
      <c r="H22" s="30"/>
      <c r="I22" s="30"/>
      <c r="J22" s="31"/>
      <c r="K22" s="4"/>
    </row>
    <row r="23" spans="1:11" ht="15.75" x14ac:dyDescent="0.25">
      <c r="A23" s="4"/>
      <c r="B23" s="6" t="s">
        <v>193</v>
      </c>
      <c r="C23" s="29"/>
      <c r="D23" s="29"/>
      <c r="E23" s="29"/>
      <c r="F23" s="29"/>
      <c r="G23" s="29"/>
      <c r="H23" s="29"/>
      <c r="I23" s="29"/>
      <c r="J23" s="31"/>
      <c r="K23" s="4"/>
    </row>
    <row r="24" spans="1:11" ht="15.75" x14ac:dyDescent="0.25">
      <c r="A24" s="4"/>
      <c r="B24" s="6"/>
      <c r="C24" s="29"/>
      <c r="D24" s="29"/>
      <c r="E24" s="29"/>
      <c r="F24" s="29"/>
      <c r="G24" s="29"/>
      <c r="H24" s="29"/>
      <c r="I24" s="29"/>
      <c r="J24" s="31"/>
      <c r="K24" s="4"/>
    </row>
    <row r="25" spans="1:11" ht="15.75" x14ac:dyDescent="0.25">
      <c r="A25" s="7" t="s">
        <v>4</v>
      </c>
      <c r="B25" s="8" t="s">
        <v>5</v>
      </c>
      <c r="C25" s="8" t="s">
        <v>6</v>
      </c>
      <c r="D25" s="9" t="s">
        <v>7</v>
      </c>
      <c r="E25" s="9" t="s">
        <v>8</v>
      </c>
      <c r="F25" s="45" t="s">
        <v>9</v>
      </c>
      <c r="G25" s="45"/>
      <c r="H25" s="45"/>
      <c r="I25" s="45"/>
      <c r="J25" s="10" t="s">
        <v>10</v>
      </c>
      <c r="K25" s="9" t="s">
        <v>11</v>
      </c>
    </row>
    <row r="26" spans="1:11" ht="16.5" customHeight="1" x14ac:dyDescent="0.25">
      <c r="A26" s="11" t="s">
        <v>12</v>
      </c>
      <c r="B26" s="12" t="s">
        <v>194</v>
      </c>
      <c r="C26" s="12" t="s">
        <v>195</v>
      </c>
      <c r="D26" s="13">
        <v>2001</v>
      </c>
      <c r="E26" s="14" t="s">
        <v>15</v>
      </c>
      <c r="F26" s="17">
        <v>95</v>
      </c>
      <c r="G26" s="17">
        <v>89</v>
      </c>
      <c r="H26" s="17">
        <v>90</v>
      </c>
      <c r="I26" s="17">
        <v>93</v>
      </c>
      <c r="J26" s="11">
        <f t="shared" ref="J26:J32" si="1">SUM(F26:I26)</f>
        <v>367</v>
      </c>
      <c r="K26" s="17" t="s">
        <v>12</v>
      </c>
    </row>
    <row r="27" spans="1:11" ht="16.5" customHeight="1" x14ac:dyDescent="0.25">
      <c r="A27" s="11" t="s">
        <v>17</v>
      </c>
      <c r="B27" s="18" t="s">
        <v>196</v>
      </c>
      <c r="C27" s="18" t="s">
        <v>197</v>
      </c>
      <c r="D27" s="17">
        <v>2000</v>
      </c>
      <c r="E27" s="14" t="s">
        <v>47</v>
      </c>
      <c r="F27" s="17">
        <v>89</v>
      </c>
      <c r="G27" s="17">
        <v>90</v>
      </c>
      <c r="H27" s="17">
        <v>88</v>
      </c>
      <c r="I27" s="17">
        <v>88</v>
      </c>
      <c r="J27" s="11">
        <f t="shared" si="1"/>
        <v>355</v>
      </c>
      <c r="K27" s="17" t="s">
        <v>17</v>
      </c>
    </row>
    <row r="28" spans="1:11" ht="16.5" customHeight="1" x14ac:dyDescent="0.25">
      <c r="A28" s="11" t="s">
        <v>21</v>
      </c>
      <c r="B28" s="18" t="s">
        <v>198</v>
      </c>
      <c r="C28" s="18" t="s">
        <v>199</v>
      </c>
      <c r="D28" s="17">
        <v>2001</v>
      </c>
      <c r="E28" s="14" t="s">
        <v>47</v>
      </c>
      <c r="F28" s="17">
        <v>83</v>
      </c>
      <c r="G28" s="17">
        <v>87</v>
      </c>
      <c r="H28" s="17">
        <v>83</v>
      </c>
      <c r="I28" s="17">
        <v>86</v>
      </c>
      <c r="J28" s="11">
        <f t="shared" si="1"/>
        <v>339</v>
      </c>
      <c r="K28" s="17" t="s">
        <v>17</v>
      </c>
    </row>
    <row r="29" spans="1:11" ht="16.5" customHeight="1" x14ac:dyDescent="0.25">
      <c r="A29" s="13">
        <v>4</v>
      </c>
      <c r="B29" s="4" t="s">
        <v>200</v>
      </c>
      <c r="C29" s="4" t="s">
        <v>201</v>
      </c>
      <c r="D29" s="17">
        <v>2000</v>
      </c>
      <c r="E29" s="14" t="s">
        <v>15</v>
      </c>
      <c r="F29" s="17">
        <v>87</v>
      </c>
      <c r="G29" s="17">
        <v>80</v>
      </c>
      <c r="H29" s="17">
        <v>84</v>
      </c>
      <c r="I29" s="17">
        <v>83</v>
      </c>
      <c r="J29" s="11">
        <f t="shared" si="1"/>
        <v>334</v>
      </c>
      <c r="K29" s="17" t="s">
        <v>21</v>
      </c>
    </row>
    <row r="30" spans="1:11" x14ac:dyDescent="0.25">
      <c r="A30" s="13">
        <v>5</v>
      </c>
      <c r="B30" s="4" t="s">
        <v>202</v>
      </c>
      <c r="C30" s="4" t="s">
        <v>203</v>
      </c>
      <c r="D30" s="17">
        <v>2004</v>
      </c>
      <c r="E30" s="14" t="s">
        <v>47</v>
      </c>
      <c r="F30" s="17">
        <v>83</v>
      </c>
      <c r="G30" s="17">
        <v>85</v>
      </c>
      <c r="H30" s="17">
        <v>76</v>
      </c>
      <c r="I30" s="17">
        <v>84</v>
      </c>
      <c r="J30" s="11">
        <f t="shared" si="1"/>
        <v>328</v>
      </c>
      <c r="K30" s="17" t="s">
        <v>21</v>
      </c>
    </row>
    <row r="31" spans="1:11" x14ac:dyDescent="0.25">
      <c r="A31" s="13">
        <v>6</v>
      </c>
      <c r="B31" s="4" t="s">
        <v>204</v>
      </c>
      <c r="C31" s="4" t="s">
        <v>205</v>
      </c>
      <c r="D31" s="17">
        <v>2003</v>
      </c>
      <c r="E31" s="14" t="s">
        <v>15</v>
      </c>
      <c r="F31" s="17">
        <v>80</v>
      </c>
      <c r="G31" s="17">
        <v>77</v>
      </c>
      <c r="H31" s="17">
        <v>80</v>
      </c>
      <c r="I31" s="17">
        <v>83</v>
      </c>
      <c r="J31" s="11">
        <f t="shared" si="1"/>
        <v>320</v>
      </c>
      <c r="K31" s="17" t="s">
        <v>21</v>
      </c>
    </row>
    <row r="32" spans="1:11" x14ac:dyDescent="0.25">
      <c r="A32" s="13">
        <v>7</v>
      </c>
      <c r="B32" s="4" t="s">
        <v>206</v>
      </c>
      <c r="C32" s="4" t="s">
        <v>207</v>
      </c>
      <c r="D32" s="17">
        <v>2001</v>
      </c>
      <c r="E32" s="14" t="s">
        <v>47</v>
      </c>
      <c r="F32" s="17">
        <v>71</v>
      </c>
      <c r="G32" s="17">
        <v>82</v>
      </c>
      <c r="H32" s="17">
        <v>80</v>
      </c>
      <c r="I32" s="17">
        <v>78</v>
      </c>
      <c r="J32" s="11">
        <f t="shared" si="1"/>
        <v>311</v>
      </c>
      <c r="K32" s="17" t="s">
        <v>21</v>
      </c>
    </row>
    <row r="33" spans="1:1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.75" x14ac:dyDescent="0.25">
      <c r="A34" s="4"/>
      <c r="B34" s="6" t="s">
        <v>208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x14ac:dyDescent="0.25">
      <c r="A36" s="7" t="s">
        <v>4</v>
      </c>
      <c r="B36" s="8" t="s">
        <v>5</v>
      </c>
      <c r="C36" s="8" t="s">
        <v>6</v>
      </c>
      <c r="D36" s="9" t="s">
        <v>7</v>
      </c>
      <c r="E36" s="9" t="s">
        <v>8</v>
      </c>
      <c r="F36" s="45" t="s">
        <v>9</v>
      </c>
      <c r="G36" s="45"/>
      <c r="H36" s="45"/>
      <c r="I36" s="45"/>
      <c r="J36" s="9" t="s">
        <v>10</v>
      </c>
      <c r="K36" s="9" t="s">
        <v>11</v>
      </c>
    </row>
    <row r="37" spans="1:11" x14ac:dyDescent="0.25">
      <c r="A37" s="11" t="s">
        <v>12</v>
      </c>
      <c r="B37" s="18" t="s">
        <v>209</v>
      </c>
      <c r="C37" s="18" t="s">
        <v>210</v>
      </c>
      <c r="D37" s="17">
        <v>2001</v>
      </c>
      <c r="E37" s="4" t="s">
        <v>211</v>
      </c>
      <c r="F37" s="17">
        <v>97</v>
      </c>
      <c r="G37" s="17">
        <v>96</v>
      </c>
      <c r="H37" s="17">
        <v>95</v>
      </c>
      <c r="I37" s="17">
        <v>90</v>
      </c>
      <c r="J37" s="11">
        <f>SUM(F37:I37)</f>
        <v>378</v>
      </c>
      <c r="K37" s="17" t="s">
        <v>12</v>
      </c>
    </row>
    <row r="38" spans="1:11" x14ac:dyDescent="0.25">
      <c r="A38" s="11" t="s">
        <v>17</v>
      </c>
      <c r="B38" s="12" t="s">
        <v>212</v>
      </c>
      <c r="C38" s="12" t="s">
        <v>213</v>
      </c>
      <c r="D38" s="13">
        <v>2001</v>
      </c>
      <c r="E38" s="14" t="s">
        <v>211</v>
      </c>
      <c r="F38" s="17">
        <v>84</v>
      </c>
      <c r="G38" s="17">
        <v>81</v>
      </c>
      <c r="H38" s="17">
        <v>87</v>
      </c>
      <c r="I38" s="17">
        <v>87</v>
      </c>
      <c r="J38" s="11">
        <f>SUM(F38:I38)</f>
        <v>339</v>
      </c>
      <c r="K38" s="17" t="s">
        <v>21</v>
      </c>
    </row>
    <row r="39" spans="1:11" x14ac:dyDescent="0.25">
      <c r="A39" s="11" t="s">
        <v>21</v>
      </c>
      <c r="B39" s="18" t="s">
        <v>214</v>
      </c>
      <c r="C39" s="18" t="s">
        <v>215</v>
      </c>
      <c r="D39" s="17">
        <v>2004</v>
      </c>
      <c r="E39" s="14" t="s">
        <v>15</v>
      </c>
      <c r="F39" s="17">
        <v>69</v>
      </c>
      <c r="G39" s="17">
        <v>71</v>
      </c>
      <c r="H39" s="17">
        <v>67</v>
      </c>
      <c r="I39" s="17">
        <v>71</v>
      </c>
      <c r="J39" s="11">
        <f>SUM(F39:I39)</f>
        <v>278</v>
      </c>
      <c r="K39" s="17"/>
    </row>
  </sheetData>
  <mergeCells count="3">
    <mergeCell ref="F7:I7"/>
    <mergeCell ref="F25:I25"/>
    <mergeCell ref="F36:I36"/>
  </mergeCells>
  <pageMargins left="0.70866141732283472" right="0" top="0.74803149606299213" bottom="0.74803149606299213" header="0.51181102362204722" footer="0.51181102362204722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A18" zoomScaleNormal="100" workbookViewId="0">
      <selection activeCell="T52" activeCellId="1" sqref="E18:E19 T52"/>
    </sheetView>
  </sheetViews>
  <sheetFormatPr defaultRowHeight="15" x14ac:dyDescent="0.25"/>
  <cols>
    <col min="1" max="1" width="6.140625"/>
    <col min="2" max="2" width="10.85546875"/>
    <col min="3" max="3" width="11.85546875"/>
    <col min="4" max="4" width="7.28515625"/>
    <col min="5" max="5" width="14.7109375"/>
    <col min="6" max="11" width="4.5703125"/>
    <col min="12" max="12" width="6.140625"/>
    <col min="13" max="13" width="4.42578125"/>
    <col min="14" max="1025" width="6.140625"/>
  </cols>
  <sheetData>
    <row r="1" spans="1:13" ht="18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8" x14ac:dyDescent="0.2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x14ac:dyDescent="0.25">
      <c r="A3" s="14" t="s">
        <v>1</v>
      </c>
      <c r="B3" s="4"/>
      <c r="C3" s="4"/>
      <c r="D3" s="4"/>
      <c r="E3" s="4"/>
      <c r="F3" s="4"/>
      <c r="G3" s="4"/>
      <c r="H3" s="32" t="s">
        <v>2</v>
      </c>
      <c r="I3" s="4"/>
      <c r="J3" s="4"/>
      <c r="K3" s="4"/>
      <c r="L3" s="4"/>
      <c r="M3" s="4"/>
    </row>
    <row r="4" spans="1:13" x14ac:dyDescent="0.25">
      <c r="A4" s="4"/>
      <c r="B4" s="12" t="s">
        <v>216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5">
      <c r="A5" s="7" t="s">
        <v>4</v>
      </c>
      <c r="B5" s="8" t="s">
        <v>5</v>
      </c>
      <c r="C5" s="8" t="s">
        <v>6</v>
      </c>
      <c r="D5" s="9" t="s">
        <v>7</v>
      </c>
      <c r="E5" s="9" t="s">
        <v>8</v>
      </c>
      <c r="F5" s="45" t="s">
        <v>9</v>
      </c>
      <c r="G5" s="45"/>
      <c r="H5" s="45"/>
      <c r="I5" s="45"/>
      <c r="J5" s="45"/>
      <c r="K5" s="45"/>
      <c r="L5" s="9" t="s">
        <v>10</v>
      </c>
      <c r="M5" s="13" t="s">
        <v>11</v>
      </c>
    </row>
    <row r="6" spans="1:13" x14ac:dyDescent="0.25">
      <c r="A6" s="11" t="s">
        <v>12</v>
      </c>
      <c r="B6" s="18" t="s">
        <v>84</v>
      </c>
      <c r="C6" s="18" t="s">
        <v>85</v>
      </c>
      <c r="D6" s="17">
        <v>1993</v>
      </c>
      <c r="E6" s="14" t="s">
        <v>86</v>
      </c>
      <c r="F6" s="17">
        <v>97</v>
      </c>
      <c r="G6" s="17">
        <v>94</v>
      </c>
      <c r="H6" s="17">
        <v>97</v>
      </c>
      <c r="I6" s="17">
        <v>97</v>
      </c>
      <c r="J6" s="17">
        <v>96</v>
      </c>
      <c r="K6" s="17">
        <v>95</v>
      </c>
      <c r="L6" s="11">
        <f t="shared" ref="L6:L37" si="0">SUM(F6:K6)</f>
        <v>576</v>
      </c>
      <c r="M6" s="13" t="s">
        <v>16</v>
      </c>
    </row>
    <row r="7" spans="1:13" x14ac:dyDescent="0.25">
      <c r="A7" s="11" t="s">
        <v>17</v>
      </c>
      <c r="B7" s="18" t="s">
        <v>217</v>
      </c>
      <c r="C7" s="18" t="s">
        <v>205</v>
      </c>
      <c r="D7" s="17">
        <v>1978</v>
      </c>
      <c r="E7" s="14" t="s">
        <v>15</v>
      </c>
      <c r="F7" s="17">
        <v>98</v>
      </c>
      <c r="G7" s="17">
        <v>97</v>
      </c>
      <c r="H7" s="17">
        <v>96</v>
      </c>
      <c r="I7" s="17">
        <v>94</v>
      </c>
      <c r="J7" s="17">
        <v>90</v>
      </c>
      <c r="K7" s="17">
        <v>94</v>
      </c>
      <c r="L7" s="11">
        <f t="shared" si="0"/>
        <v>569</v>
      </c>
      <c r="M7" s="13" t="s">
        <v>12</v>
      </c>
    </row>
    <row r="8" spans="1:13" x14ac:dyDescent="0.25">
      <c r="A8" s="11" t="s">
        <v>21</v>
      </c>
      <c r="B8" s="18" t="s">
        <v>136</v>
      </c>
      <c r="C8" s="18" t="s">
        <v>218</v>
      </c>
      <c r="D8" s="17">
        <v>1979</v>
      </c>
      <c r="E8" s="14" t="s">
        <v>15</v>
      </c>
      <c r="F8" s="17">
        <v>89</v>
      </c>
      <c r="G8" s="17">
        <v>92</v>
      </c>
      <c r="H8" s="17">
        <v>92</v>
      </c>
      <c r="I8" s="17">
        <v>97</v>
      </c>
      <c r="J8" s="17">
        <v>95</v>
      </c>
      <c r="K8" s="17">
        <v>93</v>
      </c>
      <c r="L8" s="11">
        <f t="shared" si="0"/>
        <v>558</v>
      </c>
      <c r="M8" s="13" t="s">
        <v>12</v>
      </c>
    </row>
    <row r="9" spans="1:13" x14ac:dyDescent="0.25">
      <c r="A9" s="13">
        <v>4</v>
      </c>
      <c r="B9" s="4" t="s">
        <v>219</v>
      </c>
      <c r="C9" s="4" t="s">
        <v>220</v>
      </c>
      <c r="D9" s="17">
        <v>1991</v>
      </c>
      <c r="E9" s="14" t="s">
        <v>73</v>
      </c>
      <c r="F9" s="17">
        <v>91</v>
      </c>
      <c r="G9" s="17">
        <v>93</v>
      </c>
      <c r="H9" s="17">
        <v>90</v>
      </c>
      <c r="I9" s="17">
        <v>89</v>
      </c>
      <c r="J9" s="17">
        <v>93</v>
      </c>
      <c r="K9" s="17">
        <v>96</v>
      </c>
      <c r="L9" s="11">
        <f t="shared" si="0"/>
        <v>552</v>
      </c>
      <c r="M9" s="13" t="s">
        <v>17</v>
      </c>
    </row>
    <row r="10" spans="1:13" x14ac:dyDescent="0.25">
      <c r="A10" s="13">
        <v>5</v>
      </c>
      <c r="B10" s="4" t="s">
        <v>84</v>
      </c>
      <c r="C10" s="4" t="s">
        <v>221</v>
      </c>
      <c r="D10" s="17">
        <v>1974</v>
      </c>
      <c r="E10" s="14" t="s">
        <v>15</v>
      </c>
      <c r="F10" s="17">
        <v>90</v>
      </c>
      <c r="G10" s="17">
        <v>89</v>
      </c>
      <c r="H10" s="17">
        <v>92</v>
      </c>
      <c r="I10" s="17">
        <v>92</v>
      </c>
      <c r="J10" s="17">
        <v>92</v>
      </c>
      <c r="K10" s="17">
        <v>94</v>
      </c>
      <c r="L10" s="11">
        <f t="shared" si="0"/>
        <v>549</v>
      </c>
      <c r="M10" s="13" t="s">
        <v>17</v>
      </c>
    </row>
    <row r="11" spans="1:13" x14ac:dyDescent="0.25">
      <c r="A11" s="13">
        <v>6</v>
      </c>
      <c r="B11" s="4" t="s">
        <v>84</v>
      </c>
      <c r="C11" s="4" t="s">
        <v>222</v>
      </c>
      <c r="D11" s="17">
        <v>1973</v>
      </c>
      <c r="E11" s="4" t="s">
        <v>15</v>
      </c>
      <c r="F11" s="17">
        <v>95</v>
      </c>
      <c r="G11" s="17">
        <v>91</v>
      </c>
      <c r="H11" s="17">
        <v>94</v>
      </c>
      <c r="I11" s="17">
        <v>93</v>
      </c>
      <c r="J11" s="17">
        <v>86</v>
      </c>
      <c r="K11" s="17">
        <v>89</v>
      </c>
      <c r="L11" s="11">
        <f t="shared" si="0"/>
        <v>548</v>
      </c>
      <c r="M11" s="13" t="s">
        <v>17</v>
      </c>
    </row>
    <row r="12" spans="1:13" x14ac:dyDescent="0.25">
      <c r="A12" s="13">
        <v>7</v>
      </c>
      <c r="B12" s="4" t="s">
        <v>223</v>
      </c>
      <c r="C12" s="4" t="s">
        <v>224</v>
      </c>
      <c r="D12" s="17">
        <v>1973</v>
      </c>
      <c r="E12" s="14" t="s">
        <v>15</v>
      </c>
      <c r="F12" s="17">
        <v>90</v>
      </c>
      <c r="G12" s="17">
        <v>89</v>
      </c>
      <c r="H12" s="17">
        <v>93</v>
      </c>
      <c r="I12" s="17">
        <v>93</v>
      </c>
      <c r="J12" s="17">
        <v>90</v>
      </c>
      <c r="K12" s="17">
        <v>92</v>
      </c>
      <c r="L12" s="11">
        <f t="shared" si="0"/>
        <v>547</v>
      </c>
      <c r="M12" s="13" t="s">
        <v>17</v>
      </c>
    </row>
    <row r="13" spans="1:13" x14ac:dyDescent="0.25">
      <c r="A13" s="13">
        <v>8</v>
      </c>
      <c r="B13" s="4" t="s">
        <v>225</v>
      </c>
      <c r="C13" s="4" t="s">
        <v>70</v>
      </c>
      <c r="D13" s="17">
        <v>1982</v>
      </c>
      <c r="E13" s="14" t="s">
        <v>15</v>
      </c>
      <c r="F13" s="17">
        <v>91</v>
      </c>
      <c r="G13" s="17">
        <v>87</v>
      </c>
      <c r="H13" s="17">
        <v>92</v>
      </c>
      <c r="I13" s="17">
        <v>93</v>
      </c>
      <c r="J13" s="17">
        <v>91</v>
      </c>
      <c r="K13" s="17">
        <v>91</v>
      </c>
      <c r="L13" s="11">
        <f t="shared" si="0"/>
        <v>545</v>
      </c>
      <c r="M13" s="13" t="s">
        <v>17</v>
      </c>
    </row>
    <row r="14" spans="1:13" x14ac:dyDescent="0.25">
      <c r="A14" s="13">
        <v>9</v>
      </c>
      <c r="B14" s="4" t="s">
        <v>90</v>
      </c>
      <c r="C14" s="4" t="s">
        <v>226</v>
      </c>
      <c r="D14" s="17">
        <v>1970</v>
      </c>
      <c r="E14" s="14" t="s">
        <v>15</v>
      </c>
      <c r="F14" s="17">
        <v>94</v>
      </c>
      <c r="G14" s="17">
        <v>90</v>
      </c>
      <c r="H14" s="17">
        <v>91</v>
      </c>
      <c r="I14" s="17">
        <v>86</v>
      </c>
      <c r="J14" s="17">
        <v>94</v>
      </c>
      <c r="K14" s="17">
        <v>88</v>
      </c>
      <c r="L14" s="11">
        <f t="shared" si="0"/>
        <v>543</v>
      </c>
      <c r="M14" s="13" t="s">
        <v>17</v>
      </c>
    </row>
    <row r="15" spans="1:13" x14ac:dyDescent="0.25">
      <c r="A15" s="13">
        <v>10</v>
      </c>
      <c r="B15" s="4" t="s">
        <v>71</v>
      </c>
      <c r="C15" s="4" t="s">
        <v>72</v>
      </c>
      <c r="D15" s="17">
        <v>1974</v>
      </c>
      <c r="E15" s="14" t="s">
        <v>73</v>
      </c>
      <c r="F15" s="17">
        <v>90</v>
      </c>
      <c r="G15" s="17">
        <v>90</v>
      </c>
      <c r="H15" s="17">
        <v>94</v>
      </c>
      <c r="I15" s="17">
        <v>94</v>
      </c>
      <c r="J15" s="17">
        <v>88</v>
      </c>
      <c r="K15" s="17">
        <v>84</v>
      </c>
      <c r="L15" s="11">
        <f t="shared" si="0"/>
        <v>540</v>
      </c>
      <c r="M15" s="13" t="s">
        <v>17</v>
      </c>
    </row>
    <row r="16" spans="1:13" x14ac:dyDescent="0.25">
      <c r="A16" s="13">
        <v>11</v>
      </c>
      <c r="B16" s="4" t="s">
        <v>96</v>
      </c>
      <c r="C16" s="4" t="s">
        <v>97</v>
      </c>
      <c r="D16" s="17">
        <v>1974</v>
      </c>
      <c r="E16" s="14" t="s">
        <v>73</v>
      </c>
      <c r="F16" s="17">
        <v>91</v>
      </c>
      <c r="G16" s="17">
        <v>92</v>
      </c>
      <c r="H16" s="17">
        <v>84</v>
      </c>
      <c r="I16" s="17">
        <v>90</v>
      </c>
      <c r="J16" s="17">
        <v>89</v>
      </c>
      <c r="K16" s="17">
        <v>89</v>
      </c>
      <c r="L16" s="11">
        <f t="shared" si="0"/>
        <v>535</v>
      </c>
      <c r="M16" s="13" t="s">
        <v>17</v>
      </c>
    </row>
    <row r="17" spans="1:13" x14ac:dyDescent="0.25">
      <c r="A17" s="13">
        <v>12</v>
      </c>
      <c r="B17" s="4" t="s">
        <v>227</v>
      </c>
      <c r="C17" s="4" t="s">
        <v>228</v>
      </c>
      <c r="D17" s="17">
        <v>1960</v>
      </c>
      <c r="E17" s="14" t="s">
        <v>175</v>
      </c>
      <c r="F17" s="17">
        <v>93</v>
      </c>
      <c r="G17" s="17">
        <v>90</v>
      </c>
      <c r="H17" s="17">
        <v>85</v>
      </c>
      <c r="I17" s="17">
        <v>89</v>
      </c>
      <c r="J17" s="17">
        <v>90</v>
      </c>
      <c r="K17" s="17">
        <v>88</v>
      </c>
      <c r="L17" s="11">
        <f t="shared" si="0"/>
        <v>535</v>
      </c>
      <c r="M17" s="13" t="s">
        <v>17</v>
      </c>
    </row>
    <row r="18" spans="1:13" x14ac:dyDescent="0.25">
      <c r="A18" s="13">
        <v>13</v>
      </c>
      <c r="B18" s="4" t="s">
        <v>229</v>
      </c>
      <c r="C18" s="4" t="s">
        <v>230</v>
      </c>
      <c r="D18" s="17">
        <v>1989</v>
      </c>
      <c r="E18" s="14" t="s">
        <v>20</v>
      </c>
      <c r="F18" s="17">
        <v>89</v>
      </c>
      <c r="G18" s="17">
        <v>89</v>
      </c>
      <c r="H18" s="17">
        <v>87</v>
      </c>
      <c r="I18" s="17">
        <v>89</v>
      </c>
      <c r="J18" s="17">
        <v>88</v>
      </c>
      <c r="K18" s="17">
        <v>92</v>
      </c>
      <c r="L18" s="11">
        <f t="shared" si="0"/>
        <v>534</v>
      </c>
      <c r="M18" s="13" t="s">
        <v>17</v>
      </c>
    </row>
    <row r="19" spans="1:13" x14ac:dyDescent="0.25">
      <c r="A19" s="13">
        <v>14</v>
      </c>
      <c r="B19" s="14" t="s">
        <v>231</v>
      </c>
      <c r="C19" s="14" t="s">
        <v>232</v>
      </c>
      <c r="D19" s="13">
        <v>1957</v>
      </c>
      <c r="E19" s="14" t="s">
        <v>73</v>
      </c>
      <c r="F19" s="17">
        <v>93</v>
      </c>
      <c r="G19" s="17">
        <v>86</v>
      </c>
      <c r="H19" s="17">
        <v>91</v>
      </c>
      <c r="I19" s="17">
        <v>84</v>
      </c>
      <c r="J19" s="17">
        <v>89</v>
      </c>
      <c r="K19" s="17">
        <v>88</v>
      </c>
      <c r="L19" s="11">
        <f t="shared" si="0"/>
        <v>531</v>
      </c>
      <c r="M19" s="13" t="s">
        <v>17</v>
      </c>
    </row>
    <row r="20" spans="1:13" x14ac:dyDescent="0.25">
      <c r="A20" s="13">
        <v>15</v>
      </c>
      <c r="B20" s="4" t="s">
        <v>98</v>
      </c>
      <c r="C20" s="4" t="s">
        <v>99</v>
      </c>
      <c r="D20" s="17">
        <v>1979</v>
      </c>
      <c r="E20" s="14" t="s">
        <v>38</v>
      </c>
      <c r="F20" s="17">
        <v>87</v>
      </c>
      <c r="G20" s="17">
        <v>95</v>
      </c>
      <c r="H20" s="17">
        <v>88</v>
      </c>
      <c r="I20" s="17">
        <v>85</v>
      </c>
      <c r="J20" s="17">
        <v>90</v>
      </c>
      <c r="K20" s="17">
        <v>85</v>
      </c>
      <c r="L20" s="11">
        <f t="shared" si="0"/>
        <v>530</v>
      </c>
      <c r="M20" s="13" t="s">
        <v>17</v>
      </c>
    </row>
    <row r="21" spans="1:13" x14ac:dyDescent="0.25">
      <c r="A21" s="13">
        <v>16</v>
      </c>
      <c r="B21" s="14" t="s">
        <v>233</v>
      </c>
      <c r="C21" s="14" t="s">
        <v>234</v>
      </c>
      <c r="D21" s="13">
        <v>1977</v>
      </c>
      <c r="E21" s="14" t="s">
        <v>175</v>
      </c>
      <c r="F21" s="17">
        <v>91</v>
      </c>
      <c r="G21" s="17">
        <v>88</v>
      </c>
      <c r="H21" s="17">
        <v>90</v>
      </c>
      <c r="I21" s="17">
        <v>92</v>
      </c>
      <c r="J21" s="17">
        <v>79</v>
      </c>
      <c r="K21" s="17">
        <v>89</v>
      </c>
      <c r="L21" s="11">
        <f t="shared" si="0"/>
        <v>529</v>
      </c>
      <c r="M21" s="13" t="s">
        <v>17</v>
      </c>
    </row>
    <row r="22" spans="1:13" x14ac:dyDescent="0.25">
      <c r="A22" s="13">
        <v>17</v>
      </c>
      <c r="B22" s="4" t="s">
        <v>69</v>
      </c>
      <c r="C22" s="4" t="s">
        <v>70</v>
      </c>
      <c r="D22" s="17">
        <v>1984</v>
      </c>
      <c r="E22" s="14" t="s">
        <v>15</v>
      </c>
      <c r="F22" s="17">
        <v>87</v>
      </c>
      <c r="G22" s="17">
        <v>87</v>
      </c>
      <c r="H22" s="17">
        <v>92</v>
      </c>
      <c r="I22" s="17">
        <v>92</v>
      </c>
      <c r="J22" s="17">
        <v>83</v>
      </c>
      <c r="K22" s="17">
        <v>88</v>
      </c>
      <c r="L22" s="11">
        <f t="shared" si="0"/>
        <v>529</v>
      </c>
      <c r="M22" s="13" t="s">
        <v>17</v>
      </c>
    </row>
    <row r="23" spans="1:13" x14ac:dyDescent="0.25">
      <c r="A23" s="13">
        <v>18</v>
      </c>
      <c r="B23" s="4" t="s">
        <v>235</v>
      </c>
      <c r="C23" s="4" t="s">
        <v>236</v>
      </c>
      <c r="D23" s="17">
        <v>1977</v>
      </c>
      <c r="E23" s="14" t="s">
        <v>15</v>
      </c>
      <c r="F23" s="17">
        <v>90</v>
      </c>
      <c r="G23" s="17">
        <v>88</v>
      </c>
      <c r="H23" s="17">
        <v>89</v>
      </c>
      <c r="I23" s="17">
        <v>84</v>
      </c>
      <c r="J23" s="17">
        <v>89</v>
      </c>
      <c r="K23" s="17">
        <v>86</v>
      </c>
      <c r="L23" s="11">
        <f t="shared" si="0"/>
        <v>526</v>
      </c>
      <c r="M23" s="13" t="s">
        <v>17</v>
      </c>
    </row>
    <row r="24" spans="1:13" x14ac:dyDescent="0.25">
      <c r="A24" s="13">
        <v>19</v>
      </c>
      <c r="B24" s="4" t="s">
        <v>237</v>
      </c>
      <c r="C24" s="4" t="s">
        <v>238</v>
      </c>
      <c r="D24" s="17">
        <v>1954</v>
      </c>
      <c r="E24" s="4" t="s">
        <v>15</v>
      </c>
      <c r="F24" s="17">
        <v>88</v>
      </c>
      <c r="G24" s="17">
        <v>88</v>
      </c>
      <c r="H24" s="17">
        <v>85</v>
      </c>
      <c r="I24" s="17">
        <v>83</v>
      </c>
      <c r="J24" s="17">
        <v>84</v>
      </c>
      <c r="K24" s="17">
        <v>91</v>
      </c>
      <c r="L24" s="11">
        <f t="shared" si="0"/>
        <v>519</v>
      </c>
      <c r="M24" s="13"/>
    </row>
    <row r="25" spans="1:13" x14ac:dyDescent="0.25">
      <c r="A25" s="13">
        <v>20</v>
      </c>
      <c r="B25" s="4" t="s">
        <v>76</v>
      </c>
      <c r="C25" s="4" t="s">
        <v>29</v>
      </c>
      <c r="D25" s="17">
        <v>1966</v>
      </c>
      <c r="E25" s="14" t="s">
        <v>239</v>
      </c>
      <c r="F25" s="17">
        <v>90</v>
      </c>
      <c r="G25" s="17">
        <v>90</v>
      </c>
      <c r="H25" s="17">
        <v>83</v>
      </c>
      <c r="I25" s="17">
        <v>81</v>
      </c>
      <c r="J25" s="17">
        <v>88</v>
      </c>
      <c r="K25" s="17">
        <v>87</v>
      </c>
      <c r="L25" s="11">
        <f t="shared" si="0"/>
        <v>519</v>
      </c>
      <c r="M25" s="13"/>
    </row>
    <row r="26" spans="1:13" x14ac:dyDescent="0.25">
      <c r="A26" s="13">
        <v>21</v>
      </c>
      <c r="B26" s="4" t="s">
        <v>240</v>
      </c>
      <c r="C26" s="4" t="s">
        <v>241</v>
      </c>
      <c r="D26" s="17">
        <v>1980</v>
      </c>
      <c r="E26" s="14" t="s">
        <v>15</v>
      </c>
      <c r="F26" s="17">
        <v>85</v>
      </c>
      <c r="G26" s="17">
        <v>91</v>
      </c>
      <c r="H26" s="17">
        <v>89</v>
      </c>
      <c r="I26" s="17">
        <v>84</v>
      </c>
      <c r="J26" s="17">
        <v>83</v>
      </c>
      <c r="K26" s="17">
        <v>87</v>
      </c>
      <c r="L26" s="11">
        <f t="shared" si="0"/>
        <v>519</v>
      </c>
      <c r="M26" s="13"/>
    </row>
    <row r="27" spans="1:13" x14ac:dyDescent="0.25">
      <c r="A27" s="13">
        <v>22</v>
      </c>
      <c r="B27" s="4" t="s">
        <v>242</v>
      </c>
      <c r="C27" s="4" t="s">
        <v>243</v>
      </c>
      <c r="D27" s="17">
        <v>1964</v>
      </c>
      <c r="E27" s="14" t="s">
        <v>175</v>
      </c>
      <c r="F27" s="17">
        <v>85</v>
      </c>
      <c r="G27" s="17">
        <v>90</v>
      </c>
      <c r="H27" s="17">
        <v>79</v>
      </c>
      <c r="I27" s="17">
        <v>87</v>
      </c>
      <c r="J27" s="17">
        <v>84</v>
      </c>
      <c r="K27" s="17">
        <v>87</v>
      </c>
      <c r="L27" s="11">
        <f t="shared" si="0"/>
        <v>512</v>
      </c>
      <c r="M27" s="13"/>
    </row>
    <row r="28" spans="1:13" x14ac:dyDescent="0.25">
      <c r="A28" s="13">
        <v>23</v>
      </c>
      <c r="B28" s="4" t="s">
        <v>244</v>
      </c>
      <c r="C28" s="4" t="s">
        <v>245</v>
      </c>
      <c r="D28" s="17">
        <v>1985</v>
      </c>
      <c r="E28" s="14" t="s">
        <v>15</v>
      </c>
      <c r="F28" s="17">
        <v>83</v>
      </c>
      <c r="G28" s="17">
        <v>87</v>
      </c>
      <c r="H28" s="17">
        <v>83</v>
      </c>
      <c r="I28" s="17">
        <v>83</v>
      </c>
      <c r="J28" s="17">
        <v>85</v>
      </c>
      <c r="K28" s="17">
        <v>87</v>
      </c>
      <c r="L28" s="11">
        <f t="shared" si="0"/>
        <v>508</v>
      </c>
      <c r="M28" s="13"/>
    </row>
    <row r="29" spans="1:13" x14ac:dyDescent="0.25">
      <c r="A29" s="13">
        <v>24</v>
      </c>
      <c r="B29" s="4" t="s">
        <v>242</v>
      </c>
      <c r="C29" s="4" t="s">
        <v>246</v>
      </c>
      <c r="D29" s="17">
        <v>1971</v>
      </c>
      <c r="E29" s="14" t="s">
        <v>15</v>
      </c>
      <c r="F29" s="17">
        <v>84</v>
      </c>
      <c r="G29" s="17">
        <v>86</v>
      </c>
      <c r="H29" s="17">
        <v>80</v>
      </c>
      <c r="I29" s="17">
        <v>79</v>
      </c>
      <c r="J29" s="17">
        <v>85</v>
      </c>
      <c r="K29" s="17">
        <v>90</v>
      </c>
      <c r="L29" s="11">
        <f t="shared" si="0"/>
        <v>504</v>
      </c>
      <c r="M29" s="13"/>
    </row>
    <row r="30" spans="1:13" x14ac:dyDescent="0.25">
      <c r="A30" s="13">
        <v>25</v>
      </c>
      <c r="B30" s="4" t="s">
        <v>67</v>
      </c>
      <c r="C30" s="4" t="s">
        <v>68</v>
      </c>
      <c r="D30" s="17">
        <v>1966</v>
      </c>
      <c r="E30" s="14" t="s">
        <v>15</v>
      </c>
      <c r="F30" s="17">
        <v>88</v>
      </c>
      <c r="G30" s="17">
        <v>84</v>
      </c>
      <c r="H30" s="17">
        <v>84</v>
      </c>
      <c r="I30" s="17">
        <v>81</v>
      </c>
      <c r="J30" s="17">
        <v>87</v>
      </c>
      <c r="K30" s="17">
        <v>80</v>
      </c>
      <c r="L30" s="11">
        <f t="shared" si="0"/>
        <v>504</v>
      </c>
      <c r="M30" s="13"/>
    </row>
    <row r="31" spans="1:13" x14ac:dyDescent="0.25">
      <c r="A31" s="13">
        <v>26</v>
      </c>
      <c r="B31" s="4" t="s">
        <v>247</v>
      </c>
      <c r="C31" s="4" t="s">
        <v>248</v>
      </c>
      <c r="D31" s="17">
        <v>1979</v>
      </c>
      <c r="E31" s="14" t="s">
        <v>15</v>
      </c>
      <c r="F31" s="17">
        <v>78</v>
      </c>
      <c r="G31" s="17">
        <v>83</v>
      </c>
      <c r="H31" s="17">
        <v>85</v>
      </c>
      <c r="I31" s="17">
        <v>78</v>
      </c>
      <c r="J31" s="17">
        <v>91</v>
      </c>
      <c r="K31" s="17">
        <v>80</v>
      </c>
      <c r="L31" s="11">
        <f t="shared" si="0"/>
        <v>495</v>
      </c>
      <c r="M31" s="13"/>
    </row>
    <row r="32" spans="1:13" x14ac:dyDescent="0.25">
      <c r="A32" s="13">
        <v>27</v>
      </c>
      <c r="B32" s="4" t="s">
        <v>249</v>
      </c>
      <c r="C32" s="4" t="s">
        <v>197</v>
      </c>
      <c r="D32" s="17">
        <v>1965</v>
      </c>
      <c r="E32" s="14" t="s">
        <v>250</v>
      </c>
      <c r="F32" s="17">
        <v>80</v>
      </c>
      <c r="G32" s="17">
        <v>77</v>
      </c>
      <c r="H32" s="17">
        <v>87</v>
      </c>
      <c r="I32" s="17">
        <v>81</v>
      </c>
      <c r="J32" s="17">
        <v>83</v>
      </c>
      <c r="K32" s="17">
        <v>84</v>
      </c>
      <c r="L32" s="11">
        <f t="shared" si="0"/>
        <v>492</v>
      </c>
      <c r="M32" s="13"/>
    </row>
    <row r="33" spans="1:13" x14ac:dyDescent="0.25">
      <c r="A33" s="13">
        <v>28</v>
      </c>
      <c r="B33" s="4" t="s">
        <v>79</v>
      </c>
      <c r="C33" s="4" t="s">
        <v>251</v>
      </c>
      <c r="D33" s="17">
        <v>1981</v>
      </c>
      <c r="E33" s="14" t="s">
        <v>175</v>
      </c>
      <c r="F33" s="17">
        <v>85</v>
      </c>
      <c r="G33" s="17">
        <v>79</v>
      </c>
      <c r="H33" s="17">
        <v>83</v>
      </c>
      <c r="I33" s="17">
        <v>79</v>
      </c>
      <c r="J33" s="17">
        <v>82</v>
      </c>
      <c r="K33" s="17">
        <v>84</v>
      </c>
      <c r="L33" s="11">
        <f t="shared" si="0"/>
        <v>492</v>
      </c>
      <c r="M33" s="13"/>
    </row>
    <row r="34" spans="1:13" x14ac:dyDescent="0.25">
      <c r="A34" s="13">
        <v>29</v>
      </c>
      <c r="B34" s="4" t="s">
        <v>94</v>
      </c>
      <c r="C34" s="4" t="s">
        <v>95</v>
      </c>
      <c r="D34" s="17">
        <v>1990</v>
      </c>
      <c r="E34" s="14" t="s">
        <v>15</v>
      </c>
      <c r="F34" s="17">
        <v>81</v>
      </c>
      <c r="G34" s="17">
        <v>79</v>
      </c>
      <c r="H34" s="17">
        <v>83</v>
      </c>
      <c r="I34" s="17">
        <v>83</v>
      </c>
      <c r="J34" s="17">
        <v>84</v>
      </c>
      <c r="K34" s="17">
        <v>80</v>
      </c>
      <c r="L34" s="11">
        <f t="shared" si="0"/>
        <v>490</v>
      </c>
      <c r="M34" s="13"/>
    </row>
    <row r="35" spans="1:13" x14ac:dyDescent="0.25">
      <c r="A35" s="13">
        <v>30</v>
      </c>
      <c r="B35" s="4" t="s">
        <v>92</v>
      </c>
      <c r="C35" s="4" t="s">
        <v>93</v>
      </c>
      <c r="D35" s="17">
        <v>1974</v>
      </c>
      <c r="E35" s="14" t="s">
        <v>252</v>
      </c>
      <c r="F35" s="17">
        <v>80</v>
      </c>
      <c r="G35" s="17">
        <v>86</v>
      </c>
      <c r="H35" s="17">
        <v>87</v>
      </c>
      <c r="I35" s="17">
        <v>84</v>
      </c>
      <c r="J35" s="17">
        <v>74</v>
      </c>
      <c r="K35" s="17">
        <v>77</v>
      </c>
      <c r="L35" s="11">
        <f t="shared" si="0"/>
        <v>488</v>
      </c>
      <c r="M35" s="13"/>
    </row>
    <row r="36" spans="1:13" x14ac:dyDescent="0.25">
      <c r="A36" s="13">
        <v>31</v>
      </c>
      <c r="B36" s="4" t="s">
        <v>82</v>
      </c>
      <c r="C36" s="4" t="s">
        <v>83</v>
      </c>
      <c r="D36" s="17">
        <v>1956</v>
      </c>
      <c r="E36" s="14" t="s">
        <v>239</v>
      </c>
      <c r="F36" s="17">
        <v>80</v>
      </c>
      <c r="G36" s="17">
        <v>81</v>
      </c>
      <c r="H36" s="17">
        <v>91</v>
      </c>
      <c r="I36" s="17">
        <v>80</v>
      </c>
      <c r="J36" s="17">
        <v>70</v>
      </c>
      <c r="K36" s="17">
        <v>84</v>
      </c>
      <c r="L36" s="11">
        <f t="shared" si="0"/>
        <v>486</v>
      </c>
      <c r="M36" s="13"/>
    </row>
    <row r="37" spans="1:13" x14ac:dyDescent="0.25">
      <c r="A37" s="13">
        <v>32</v>
      </c>
      <c r="B37" s="4" t="s">
        <v>87</v>
      </c>
      <c r="C37" s="4" t="s">
        <v>88</v>
      </c>
      <c r="D37" s="17">
        <v>1991</v>
      </c>
      <c r="E37" s="14" t="s">
        <v>89</v>
      </c>
      <c r="F37" s="17">
        <v>88</v>
      </c>
      <c r="G37" s="17">
        <v>79</v>
      </c>
      <c r="H37" s="17">
        <v>76</v>
      </c>
      <c r="I37" s="17">
        <v>75</v>
      </c>
      <c r="J37" s="17">
        <v>82</v>
      </c>
      <c r="K37" s="17">
        <v>85</v>
      </c>
      <c r="L37" s="11">
        <f t="shared" si="0"/>
        <v>485</v>
      </c>
      <c r="M37" s="13"/>
    </row>
    <row r="38" spans="1:13" x14ac:dyDescent="0.25">
      <c r="A38" s="13">
        <v>33</v>
      </c>
      <c r="B38" s="4" t="s">
        <v>253</v>
      </c>
      <c r="C38" s="4" t="s">
        <v>26</v>
      </c>
      <c r="D38" s="17">
        <v>1964</v>
      </c>
      <c r="E38" s="14" t="s">
        <v>239</v>
      </c>
      <c r="F38" s="17">
        <v>84</v>
      </c>
      <c r="G38" s="17">
        <v>81</v>
      </c>
      <c r="H38" s="17">
        <v>71</v>
      </c>
      <c r="I38" s="17">
        <v>80</v>
      </c>
      <c r="J38" s="17">
        <v>84</v>
      </c>
      <c r="K38" s="17">
        <v>84</v>
      </c>
      <c r="L38" s="11">
        <f t="shared" ref="L38:L55" si="1">SUM(F38:K38)</f>
        <v>484</v>
      </c>
      <c r="M38" s="13"/>
    </row>
    <row r="39" spans="1:13" x14ac:dyDescent="0.25">
      <c r="A39" s="13">
        <v>34</v>
      </c>
      <c r="B39" s="4" t="s">
        <v>92</v>
      </c>
      <c r="C39" s="4" t="s">
        <v>254</v>
      </c>
      <c r="D39" s="17">
        <v>1964</v>
      </c>
      <c r="E39" s="4" t="s">
        <v>175</v>
      </c>
      <c r="F39" s="17">
        <v>78</v>
      </c>
      <c r="G39" s="17">
        <v>79</v>
      </c>
      <c r="H39" s="17">
        <v>85</v>
      </c>
      <c r="I39" s="17">
        <v>81</v>
      </c>
      <c r="J39" s="17">
        <v>74</v>
      </c>
      <c r="K39" s="17">
        <v>85</v>
      </c>
      <c r="L39" s="11">
        <f t="shared" si="1"/>
        <v>482</v>
      </c>
      <c r="M39" s="13"/>
    </row>
    <row r="40" spans="1:13" x14ac:dyDescent="0.25">
      <c r="A40" s="13">
        <v>35</v>
      </c>
      <c r="B40" s="4" t="s">
        <v>109</v>
      </c>
      <c r="C40" s="4" t="s">
        <v>110</v>
      </c>
      <c r="D40" s="17">
        <v>1978</v>
      </c>
      <c r="E40" s="14" t="s">
        <v>15</v>
      </c>
      <c r="F40" s="17">
        <v>77</v>
      </c>
      <c r="G40" s="17">
        <v>81</v>
      </c>
      <c r="H40" s="17">
        <v>79</v>
      </c>
      <c r="I40" s="17">
        <v>86</v>
      </c>
      <c r="J40" s="17">
        <v>78</v>
      </c>
      <c r="K40" s="17">
        <v>81</v>
      </c>
      <c r="L40" s="11">
        <f t="shared" si="1"/>
        <v>482</v>
      </c>
      <c r="M40" s="13"/>
    </row>
    <row r="41" spans="1:13" x14ac:dyDescent="0.25">
      <c r="A41" s="13">
        <v>36</v>
      </c>
      <c r="B41" s="14" t="s">
        <v>255</v>
      </c>
      <c r="C41" s="14" t="s">
        <v>256</v>
      </c>
      <c r="D41" s="13">
        <v>1971</v>
      </c>
      <c r="E41" s="14" t="s">
        <v>175</v>
      </c>
      <c r="F41" s="17">
        <v>85</v>
      </c>
      <c r="G41" s="17">
        <v>81</v>
      </c>
      <c r="H41" s="17">
        <v>73</v>
      </c>
      <c r="I41" s="17">
        <v>84</v>
      </c>
      <c r="J41" s="17">
        <v>81</v>
      </c>
      <c r="K41" s="17">
        <v>76</v>
      </c>
      <c r="L41" s="11">
        <f t="shared" si="1"/>
        <v>480</v>
      </c>
      <c r="M41" s="13"/>
    </row>
    <row r="42" spans="1:13" x14ac:dyDescent="0.25">
      <c r="A42" s="13">
        <v>37</v>
      </c>
      <c r="B42" s="4" t="s">
        <v>113</v>
      </c>
      <c r="C42" s="4" t="s">
        <v>57</v>
      </c>
      <c r="D42" s="17">
        <v>1962</v>
      </c>
      <c r="E42" s="14" t="s">
        <v>15</v>
      </c>
      <c r="F42" s="17">
        <v>79</v>
      </c>
      <c r="G42" s="17">
        <v>77</v>
      </c>
      <c r="H42" s="17">
        <v>85</v>
      </c>
      <c r="I42" s="17">
        <v>82</v>
      </c>
      <c r="J42" s="17">
        <v>85</v>
      </c>
      <c r="K42" s="17">
        <v>72</v>
      </c>
      <c r="L42" s="11">
        <f t="shared" si="1"/>
        <v>480</v>
      </c>
      <c r="M42" s="13"/>
    </row>
    <row r="43" spans="1:13" x14ac:dyDescent="0.25">
      <c r="A43" s="13">
        <v>38</v>
      </c>
      <c r="B43" s="4" t="s">
        <v>257</v>
      </c>
      <c r="C43" s="4" t="s">
        <v>258</v>
      </c>
      <c r="D43" s="17">
        <v>1964</v>
      </c>
      <c r="E43" s="14" t="s">
        <v>175</v>
      </c>
      <c r="F43" s="17">
        <v>82</v>
      </c>
      <c r="G43" s="17">
        <v>81</v>
      </c>
      <c r="H43" s="17">
        <v>80</v>
      </c>
      <c r="I43" s="17">
        <v>77</v>
      </c>
      <c r="J43" s="17">
        <v>82</v>
      </c>
      <c r="K43" s="17">
        <v>73</v>
      </c>
      <c r="L43" s="11">
        <f t="shared" si="1"/>
        <v>475</v>
      </c>
      <c r="M43" s="13"/>
    </row>
    <row r="44" spans="1:13" x14ac:dyDescent="0.25">
      <c r="A44" s="13">
        <v>39</v>
      </c>
      <c r="B44" s="4" t="s">
        <v>259</v>
      </c>
      <c r="C44" s="4" t="s">
        <v>260</v>
      </c>
      <c r="D44" s="17">
        <v>1980</v>
      </c>
      <c r="E44" s="14" t="s">
        <v>15</v>
      </c>
      <c r="F44" s="17">
        <v>77</v>
      </c>
      <c r="G44" s="17">
        <v>72</v>
      </c>
      <c r="H44" s="17">
        <v>75</v>
      </c>
      <c r="I44" s="17">
        <v>76</v>
      </c>
      <c r="J44" s="17">
        <v>81</v>
      </c>
      <c r="K44" s="17">
        <v>92</v>
      </c>
      <c r="L44" s="11">
        <f t="shared" si="1"/>
        <v>473</v>
      </c>
      <c r="M44" s="17"/>
    </row>
    <row r="45" spans="1:13" x14ac:dyDescent="0.25">
      <c r="A45" s="13">
        <v>40</v>
      </c>
      <c r="B45" s="4" t="s">
        <v>120</v>
      </c>
      <c r="C45" s="4" t="s">
        <v>121</v>
      </c>
      <c r="D45" s="17">
        <v>1981</v>
      </c>
      <c r="E45" s="14" t="s">
        <v>38</v>
      </c>
      <c r="F45" s="17">
        <v>75</v>
      </c>
      <c r="G45" s="17">
        <v>76</v>
      </c>
      <c r="H45" s="17">
        <v>82</v>
      </c>
      <c r="I45" s="17">
        <v>73</v>
      </c>
      <c r="J45" s="17">
        <v>82</v>
      </c>
      <c r="K45" s="17">
        <v>80</v>
      </c>
      <c r="L45" s="11">
        <f t="shared" si="1"/>
        <v>468</v>
      </c>
      <c r="M45" s="17"/>
    </row>
    <row r="46" spans="1:13" x14ac:dyDescent="0.25">
      <c r="A46" s="13">
        <v>41</v>
      </c>
      <c r="B46" s="4" t="s">
        <v>118</v>
      </c>
      <c r="C46" s="4" t="s">
        <v>119</v>
      </c>
      <c r="D46" s="17">
        <v>1983</v>
      </c>
      <c r="E46" s="14" t="s">
        <v>38</v>
      </c>
      <c r="F46" s="17">
        <v>78</v>
      </c>
      <c r="G46" s="17">
        <v>81</v>
      </c>
      <c r="H46" s="17">
        <v>78</v>
      </c>
      <c r="I46" s="17">
        <v>87</v>
      </c>
      <c r="J46" s="17">
        <v>68</v>
      </c>
      <c r="K46" s="17">
        <v>76</v>
      </c>
      <c r="L46" s="11">
        <f t="shared" si="1"/>
        <v>468</v>
      </c>
      <c r="M46" s="17"/>
    </row>
    <row r="47" spans="1:13" x14ac:dyDescent="0.25">
      <c r="A47" s="13">
        <v>42</v>
      </c>
      <c r="B47" s="4" t="s">
        <v>65</v>
      </c>
      <c r="C47" s="4" t="s">
        <v>102</v>
      </c>
      <c r="D47" s="17">
        <v>1961</v>
      </c>
      <c r="E47" s="14" t="s">
        <v>15</v>
      </c>
      <c r="F47" s="17">
        <v>75</v>
      </c>
      <c r="G47" s="17">
        <v>71</v>
      </c>
      <c r="H47" s="17">
        <v>78</v>
      </c>
      <c r="I47" s="17">
        <v>88</v>
      </c>
      <c r="J47" s="17">
        <v>84</v>
      </c>
      <c r="K47" s="17">
        <v>72</v>
      </c>
      <c r="L47" s="11">
        <f t="shared" si="1"/>
        <v>468</v>
      </c>
      <c r="M47" s="17"/>
    </row>
    <row r="48" spans="1:13" x14ac:dyDescent="0.25">
      <c r="A48" s="13">
        <v>43</v>
      </c>
      <c r="B48" s="4" t="s">
        <v>111</v>
      </c>
      <c r="C48" s="4" t="s">
        <v>112</v>
      </c>
      <c r="D48" s="17">
        <v>1969</v>
      </c>
      <c r="E48" s="14" t="s">
        <v>15</v>
      </c>
      <c r="F48" s="17">
        <v>79</v>
      </c>
      <c r="G48" s="17">
        <v>80</v>
      </c>
      <c r="H48" s="17">
        <v>78</v>
      </c>
      <c r="I48" s="17">
        <v>80</v>
      </c>
      <c r="J48" s="17">
        <v>70</v>
      </c>
      <c r="K48" s="17">
        <v>76</v>
      </c>
      <c r="L48" s="11">
        <f t="shared" si="1"/>
        <v>463</v>
      </c>
      <c r="M48" s="17"/>
    </row>
    <row r="49" spans="1:13" x14ac:dyDescent="0.25">
      <c r="A49" s="13">
        <v>44</v>
      </c>
      <c r="B49" s="4" t="s">
        <v>90</v>
      </c>
      <c r="C49" s="4" t="s">
        <v>91</v>
      </c>
      <c r="D49" s="17">
        <v>1973</v>
      </c>
      <c r="E49" s="14" t="s">
        <v>15</v>
      </c>
      <c r="F49" s="17">
        <v>73</v>
      </c>
      <c r="G49" s="17">
        <v>80</v>
      </c>
      <c r="H49" s="17">
        <v>72</v>
      </c>
      <c r="I49" s="17">
        <v>77</v>
      </c>
      <c r="J49" s="17">
        <v>80</v>
      </c>
      <c r="K49" s="17">
        <v>78</v>
      </c>
      <c r="L49" s="11">
        <f t="shared" si="1"/>
        <v>460</v>
      </c>
      <c r="M49" s="17"/>
    </row>
    <row r="50" spans="1:13" x14ac:dyDescent="0.25">
      <c r="A50" s="13">
        <v>45</v>
      </c>
      <c r="B50" s="4" t="s">
        <v>261</v>
      </c>
      <c r="C50" s="4" t="s">
        <v>262</v>
      </c>
      <c r="D50" s="17">
        <v>1967</v>
      </c>
      <c r="E50" s="4" t="s">
        <v>175</v>
      </c>
      <c r="F50" s="17">
        <v>65</v>
      </c>
      <c r="G50" s="17">
        <v>80</v>
      </c>
      <c r="H50" s="17">
        <v>73</v>
      </c>
      <c r="I50" s="17">
        <v>75</v>
      </c>
      <c r="J50" s="17">
        <v>83</v>
      </c>
      <c r="K50" s="17">
        <v>74</v>
      </c>
      <c r="L50" s="11">
        <f t="shared" si="1"/>
        <v>450</v>
      </c>
      <c r="M50" s="17"/>
    </row>
    <row r="51" spans="1:13" x14ac:dyDescent="0.25">
      <c r="A51" s="13">
        <v>46</v>
      </c>
      <c r="B51" s="4" t="s">
        <v>263</v>
      </c>
      <c r="C51" s="4" t="s">
        <v>264</v>
      </c>
      <c r="D51" s="17">
        <v>1981</v>
      </c>
      <c r="E51" s="14" t="s">
        <v>15</v>
      </c>
      <c r="F51" s="17">
        <v>70</v>
      </c>
      <c r="G51" s="17">
        <v>63</v>
      </c>
      <c r="H51" s="17">
        <v>66</v>
      </c>
      <c r="I51" s="17">
        <v>79</v>
      </c>
      <c r="J51" s="17">
        <v>79</v>
      </c>
      <c r="K51" s="17">
        <v>72</v>
      </c>
      <c r="L51" s="11">
        <f t="shared" si="1"/>
        <v>429</v>
      </c>
      <c r="M51" s="17"/>
    </row>
    <row r="52" spans="1:13" x14ac:dyDescent="0.25">
      <c r="A52" s="13">
        <v>47</v>
      </c>
      <c r="B52" s="4" t="s">
        <v>123</v>
      </c>
      <c r="C52" s="4" t="s">
        <v>124</v>
      </c>
      <c r="D52" s="17">
        <v>1984</v>
      </c>
      <c r="E52" s="14" t="s">
        <v>73</v>
      </c>
      <c r="F52" s="17">
        <v>66</v>
      </c>
      <c r="G52" s="17">
        <v>75</v>
      </c>
      <c r="H52" s="17">
        <v>62</v>
      </c>
      <c r="I52" s="17">
        <v>75</v>
      </c>
      <c r="J52" s="17">
        <v>72</v>
      </c>
      <c r="K52" s="17">
        <v>72</v>
      </c>
      <c r="L52" s="11">
        <f t="shared" si="1"/>
        <v>422</v>
      </c>
      <c r="M52" s="17"/>
    </row>
    <row r="53" spans="1:13" x14ac:dyDescent="0.25">
      <c r="A53" s="13">
        <v>48</v>
      </c>
      <c r="B53" s="4" t="s">
        <v>265</v>
      </c>
      <c r="C53" s="4" t="s">
        <v>266</v>
      </c>
      <c r="D53" s="17">
        <v>1957</v>
      </c>
      <c r="E53" s="4" t="s">
        <v>175</v>
      </c>
      <c r="F53" s="17">
        <v>74</v>
      </c>
      <c r="G53" s="17">
        <v>67</v>
      </c>
      <c r="H53" s="17">
        <v>65</v>
      </c>
      <c r="I53" s="17">
        <v>68</v>
      </c>
      <c r="J53" s="17">
        <v>74</v>
      </c>
      <c r="K53" s="17">
        <v>73</v>
      </c>
      <c r="L53" s="11">
        <f t="shared" si="1"/>
        <v>421</v>
      </c>
      <c r="M53" s="17"/>
    </row>
    <row r="54" spans="1:13" x14ac:dyDescent="0.25">
      <c r="A54" s="13">
        <v>49</v>
      </c>
      <c r="B54" s="4" t="s">
        <v>116</v>
      </c>
      <c r="C54" s="4" t="s">
        <v>117</v>
      </c>
      <c r="D54" s="17">
        <v>1956</v>
      </c>
      <c r="E54" s="14" t="s">
        <v>15</v>
      </c>
      <c r="F54" s="17">
        <v>55</v>
      </c>
      <c r="G54" s="17">
        <v>71</v>
      </c>
      <c r="H54" s="17">
        <v>74</v>
      </c>
      <c r="I54" s="17">
        <v>64</v>
      </c>
      <c r="J54" s="17">
        <v>64</v>
      </c>
      <c r="K54" s="17">
        <v>60</v>
      </c>
      <c r="L54" s="11">
        <f t="shared" si="1"/>
        <v>388</v>
      </c>
      <c r="M54" s="17"/>
    </row>
    <row r="55" spans="1:13" x14ac:dyDescent="0.25">
      <c r="A55" s="13">
        <v>50</v>
      </c>
      <c r="B55" s="4" t="s">
        <v>267</v>
      </c>
      <c r="C55" s="4" t="s">
        <v>268</v>
      </c>
      <c r="D55" s="17">
        <v>1990</v>
      </c>
      <c r="E55" s="14" t="s">
        <v>15</v>
      </c>
      <c r="F55" s="17">
        <v>68</v>
      </c>
      <c r="G55" s="17">
        <v>60</v>
      </c>
      <c r="H55" s="17">
        <v>60</v>
      </c>
      <c r="I55" s="17">
        <v>64</v>
      </c>
      <c r="J55" s="17">
        <v>63</v>
      </c>
      <c r="K55" s="17">
        <v>58</v>
      </c>
      <c r="L55" s="11">
        <f t="shared" si="1"/>
        <v>373</v>
      </c>
      <c r="M55" s="17"/>
    </row>
    <row r="56" spans="1:13" x14ac:dyDescent="0.25">
      <c r="A56" s="11"/>
      <c r="B56" s="4"/>
      <c r="C56" s="4"/>
      <c r="D56" s="17"/>
      <c r="E56" s="14"/>
      <c r="F56" s="17"/>
      <c r="G56" s="17"/>
      <c r="H56" s="17"/>
      <c r="I56" s="17"/>
      <c r="J56" s="17"/>
      <c r="K56" s="17"/>
      <c r="L56" s="11"/>
      <c r="M56" s="4"/>
    </row>
    <row r="57" spans="1:13" x14ac:dyDescent="0.25">
      <c r="A57" s="4"/>
      <c r="B57" s="18" t="s">
        <v>269</v>
      </c>
      <c r="C57" s="4"/>
      <c r="D57" s="4"/>
      <c r="E57" s="4"/>
      <c r="F57" s="4"/>
      <c r="G57" s="4"/>
      <c r="H57" s="4"/>
      <c r="I57" s="4"/>
      <c r="J57" s="4"/>
      <c r="K57" s="4"/>
      <c r="L57" s="11"/>
      <c r="M57" s="4"/>
    </row>
    <row r="58" spans="1:13" x14ac:dyDescent="0.25">
      <c r="A58" s="7" t="s">
        <v>4</v>
      </c>
      <c r="B58" s="8" t="s">
        <v>5</v>
      </c>
      <c r="C58" s="8" t="s">
        <v>6</v>
      </c>
      <c r="D58" s="9" t="s">
        <v>7</v>
      </c>
      <c r="E58" s="9" t="s">
        <v>8</v>
      </c>
      <c r="F58" s="45" t="s">
        <v>9</v>
      </c>
      <c r="G58" s="45"/>
      <c r="H58" s="45"/>
      <c r="I58" s="45"/>
      <c r="J58" s="45"/>
      <c r="K58" s="45"/>
      <c r="L58" s="9" t="s">
        <v>10</v>
      </c>
      <c r="M58" s="13" t="s">
        <v>11</v>
      </c>
    </row>
    <row r="59" spans="1:13" x14ac:dyDescent="0.25">
      <c r="A59" s="21" t="s">
        <v>12</v>
      </c>
      <c r="B59" s="18" t="s">
        <v>270</v>
      </c>
      <c r="C59" s="18" t="s">
        <v>271</v>
      </c>
      <c r="D59" s="17">
        <v>1949</v>
      </c>
      <c r="E59" s="4" t="s">
        <v>15</v>
      </c>
      <c r="F59" s="17">
        <v>84</v>
      </c>
      <c r="G59" s="17">
        <v>91</v>
      </c>
      <c r="H59" s="17">
        <v>89</v>
      </c>
      <c r="I59" s="17">
        <v>92</v>
      </c>
      <c r="J59" s="17">
        <v>83</v>
      </c>
      <c r="K59" s="17">
        <v>87</v>
      </c>
      <c r="L59" s="11">
        <f t="shared" ref="L59:L67" si="2">SUM(F59:K59)</f>
        <v>526</v>
      </c>
      <c r="M59" s="17" t="s">
        <v>17</v>
      </c>
    </row>
    <row r="60" spans="1:13" x14ac:dyDescent="0.25">
      <c r="A60" s="21" t="s">
        <v>17</v>
      </c>
      <c r="B60" s="12" t="s">
        <v>92</v>
      </c>
      <c r="C60" s="12" t="s">
        <v>150</v>
      </c>
      <c r="D60" s="17">
        <v>1939</v>
      </c>
      <c r="E60" s="14" t="s">
        <v>73</v>
      </c>
      <c r="F60" s="13">
        <v>89</v>
      </c>
      <c r="G60" s="13">
        <v>80</v>
      </c>
      <c r="H60" s="13">
        <v>84</v>
      </c>
      <c r="I60" s="13">
        <v>89</v>
      </c>
      <c r="J60" s="13">
        <v>82</v>
      </c>
      <c r="K60" s="13">
        <v>87</v>
      </c>
      <c r="L60" s="11">
        <f t="shared" si="2"/>
        <v>511</v>
      </c>
      <c r="M60" s="17"/>
    </row>
    <row r="61" spans="1:13" x14ac:dyDescent="0.25">
      <c r="A61" s="21" t="s">
        <v>21</v>
      </c>
      <c r="B61" s="18" t="s">
        <v>272</v>
      </c>
      <c r="C61" s="18" t="s">
        <v>273</v>
      </c>
      <c r="D61" s="17">
        <v>1942</v>
      </c>
      <c r="E61" s="14" t="s">
        <v>73</v>
      </c>
      <c r="F61" s="17">
        <v>84</v>
      </c>
      <c r="G61" s="17">
        <v>79</v>
      </c>
      <c r="H61" s="17">
        <v>86</v>
      </c>
      <c r="I61" s="17">
        <v>84</v>
      </c>
      <c r="J61" s="17">
        <v>85</v>
      </c>
      <c r="K61" s="17">
        <v>86</v>
      </c>
      <c r="L61" s="11">
        <f t="shared" si="2"/>
        <v>504</v>
      </c>
      <c r="M61" s="17"/>
    </row>
    <row r="62" spans="1:13" x14ac:dyDescent="0.25">
      <c r="A62" s="17">
        <v>4</v>
      </c>
      <c r="B62" s="4" t="s">
        <v>274</v>
      </c>
      <c r="C62" s="4" t="s">
        <v>275</v>
      </c>
      <c r="D62" s="17">
        <v>1950</v>
      </c>
      <c r="E62" s="14" t="s">
        <v>15</v>
      </c>
      <c r="F62" s="17">
        <v>84</v>
      </c>
      <c r="G62" s="17">
        <v>90</v>
      </c>
      <c r="H62" s="17">
        <v>75</v>
      </c>
      <c r="I62" s="17">
        <v>82</v>
      </c>
      <c r="J62" s="17">
        <v>81</v>
      </c>
      <c r="K62" s="17">
        <v>87</v>
      </c>
      <c r="L62" s="11">
        <f t="shared" si="2"/>
        <v>499</v>
      </c>
      <c r="M62" s="17"/>
    </row>
    <row r="63" spans="1:13" x14ac:dyDescent="0.25">
      <c r="A63" s="17">
        <v>5</v>
      </c>
      <c r="B63" s="4" t="s">
        <v>270</v>
      </c>
      <c r="C63" s="4" t="s">
        <v>276</v>
      </c>
      <c r="D63" s="17">
        <v>1942</v>
      </c>
      <c r="E63" s="4" t="s">
        <v>20</v>
      </c>
      <c r="F63" s="17">
        <v>76</v>
      </c>
      <c r="G63" s="17">
        <v>80</v>
      </c>
      <c r="H63" s="17">
        <v>89</v>
      </c>
      <c r="I63" s="17">
        <v>86</v>
      </c>
      <c r="J63" s="17">
        <v>84</v>
      </c>
      <c r="K63" s="17">
        <v>84</v>
      </c>
      <c r="L63" s="11">
        <f t="shared" si="2"/>
        <v>499</v>
      </c>
      <c r="M63" s="17"/>
    </row>
    <row r="64" spans="1:13" x14ac:dyDescent="0.25">
      <c r="A64" s="17">
        <v>6</v>
      </c>
      <c r="B64" s="4" t="s">
        <v>151</v>
      </c>
      <c r="C64" s="4" t="s">
        <v>152</v>
      </c>
      <c r="D64" s="17">
        <v>1942</v>
      </c>
      <c r="E64" s="14" t="s">
        <v>73</v>
      </c>
      <c r="F64" s="17">
        <v>84</v>
      </c>
      <c r="G64" s="17">
        <v>85</v>
      </c>
      <c r="H64" s="17">
        <v>83</v>
      </c>
      <c r="I64" s="17">
        <v>82</v>
      </c>
      <c r="J64" s="17">
        <v>84</v>
      </c>
      <c r="K64" s="17">
        <v>80</v>
      </c>
      <c r="L64" s="11">
        <f t="shared" si="2"/>
        <v>498</v>
      </c>
      <c r="M64" s="17"/>
    </row>
    <row r="65" spans="1:13" x14ac:dyDescent="0.25">
      <c r="A65" s="17">
        <v>7</v>
      </c>
      <c r="B65" s="4" t="s">
        <v>277</v>
      </c>
      <c r="C65" s="4" t="s">
        <v>104</v>
      </c>
      <c r="D65" s="17">
        <v>1948</v>
      </c>
      <c r="E65" s="14" t="s">
        <v>73</v>
      </c>
      <c r="F65" s="17">
        <v>79</v>
      </c>
      <c r="G65" s="17">
        <v>81</v>
      </c>
      <c r="H65" s="17">
        <v>76</v>
      </c>
      <c r="I65" s="17">
        <v>81</v>
      </c>
      <c r="J65" s="17">
        <v>83</v>
      </c>
      <c r="K65" s="17">
        <v>87</v>
      </c>
      <c r="L65" s="11">
        <f t="shared" si="2"/>
        <v>487</v>
      </c>
      <c r="M65" s="17"/>
    </row>
    <row r="66" spans="1:13" x14ac:dyDescent="0.25">
      <c r="A66" s="17">
        <v>8</v>
      </c>
      <c r="B66" s="4" t="s">
        <v>67</v>
      </c>
      <c r="C66" s="4" t="s">
        <v>159</v>
      </c>
      <c r="D66" s="17">
        <v>1948</v>
      </c>
      <c r="E66" s="14" t="s">
        <v>15</v>
      </c>
      <c r="F66" s="17">
        <v>77</v>
      </c>
      <c r="G66" s="17">
        <v>73</v>
      </c>
      <c r="H66" s="17">
        <v>88</v>
      </c>
      <c r="I66" s="17">
        <v>80</v>
      </c>
      <c r="J66" s="17">
        <v>75</v>
      </c>
      <c r="K66" s="17">
        <v>71</v>
      </c>
      <c r="L66" s="11">
        <f t="shared" si="2"/>
        <v>464</v>
      </c>
      <c r="M66" s="17"/>
    </row>
    <row r="67" spans="1:13" x14ac:dyDescent="0.25">
      <c r="A67" s="17">
        <v>9</v>
      </c>
      <c r="B67" s="14" t="s">
        <v>278</v>
      </c>
      <c r="C67" s="14" t="s">
        <v>279</v>
      </c>
      <c r="D67" s="13">
        <v>1943</v>
      </c>
      <c r="E67" s="14" t="s">
        <v>73</v>
      </c>
      <c r="F67" s="17">
        <v>77</v>
      </c>
      <c r="G67" s="17">
        <v>75</v>
      </c>
      <c r="H67" s="17">
        <v>74</v>
      </c>
      <c r="I67" s="17">
        <v>82</v>
      </c>
      <c r="J67" s="17">
        <v>84</v>
      </c>
      <c r="K67" s="17">
        <v>68</v>
      </c>
      <c r="L67" s="11">
        <f t="shared" si="2"/>
        <v>460</v>
      </c>
      <c r="M67" s="4"/>
    </row>
  </sheetData>
  <mergeCells count="2">
    <mergeCell ref="F5:K5"/>
    <mergeCell ref="F58:K58"/>
  </mergeCells>
  <pageMargins left="0.70866141732283472" right="0" top="0.39370078740157483" bottom="0.39370078740157483" header="0.51181102362204722" footer="0.51181102362204722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18" zoomScaleNormal="100" workbookViewId="0">
      <selection activeCell="N42" sqref="N42"/>
    </sheetView>
  </sheetViews>
  <sheetFormatPr defaultRowHeight="15" x14ac:dyDescent="0.25"/>
  <cols>
    <col min="1" max="1" width="5.85546875"/>
    <col min="2" max="2" width="14.85546875"/>
    <col min="3" max="3" width="14.28515625"/>
    <col min="4" max="4" width="6.42578125"/>
    <col min="5" max="5" width="21"/>
    <col min="6" max="7" width="7.28515625"/>
    <col min="8" max="1025" width="8.85546875"/>
  </cols>
  <sheetData>
    <row r="1" spans="1:10" ht="18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</row>
    <row r="2" spans="1:10" ht="18" x14ac:dyDescent="0.25">
      <c r="A2" s="1"/>
      <c r="B2" s="2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3" t="s">
        <v>1</v>
      </c>
      <c r="B3" s="4"/>
      <c r="C3" s="4"/>
      <c r="D3" s="4"/>
      <c r="E3" s="4"/>
      <c r="F3" s="4"/>
      <c r="G3" s="5" t="s">
        <v>2</v>
      </c>
      <c r="H3" s="4"/>
      <c r="J3" s="1"/>
    </row>
    <row r="4" spans="1:10" ht="15.75" x14ac:dyDescent="0.25">
      <c r="A4" s="29"/>
      <c r="B4" s="6" t="s">
        <v>280</v>
      </c>
      <c r="C4" s="29"/>
      <c r="D4" s="29"/>
      <c r="E4" s="29"/>
      <c r="F4" s="29"/>
      <c r="G4" s="29"/>
      <c r="H4" s="29"/>
      <c r="I4" s="33"/>
    </row>
    <row r="5" spans="1:10" ht="15.75" x14ac:dyDescent="0.25">
      <c r="A5" s="7" t="s">
        <v>4</v>
      </c>
      <c r="B5" s="8" t="s">
        <v>5</v>
      </c>
      <c r="C5" s="8" t="s">
        <v>6</v>
      </c>
      <c r="D5" s="9" t="s">
        <v>7</v>
      </c>
      <c r="E5" s="9" t="s">
        <v>8</v>
      </c>
      <c r="F5" s="45" t="s">
        <v>9</v>
      </c>
      <c r="G5" s="45"/>
      <c r="H5" s="10" t="s">
        <v>10</v>
      </c>
      <c r="I5" s="33"/>
    </row>
    <row r="6" spans="1:10" ht="15.75" x14ac:dyDescent="0.25">
      <c r="A6" s="11" t="s">
        <v>12</v>
      </c>
      <c r="B6" s="18" t="s">
        <v>281</v>
      </c>
      <c r="C6" s="18" t="s">
        <v>282</v>
      </c>
      <c r="D6" s="17">
        <v>2006</v>
      </c>
      <c r="E6" s="4" t="s">
        <v>27</v>
      </c>
      <c r="F6" s="15">
        <v>105.1</v>
      </c>
      <c r="G6" s="15">
        <v>106.6</v>
      </c>
      <c r="H6" s="16">
        <f t="shared" ref="H6:H19" si="0">SUM(F6:G6)</f>
        <v>211.7</v>
      </c>
      <c r="I6" s="33"/>
    </row>
    <row r="7" spans="1:10" ht="15.75" x14ac:dyDescent="0.25">
      <c r="A7" s="11" t="s">
        <v>17</v>
      </c>
      <c r="B7" s="12" t="s">
        <v>142</v>
      </c>
      <c r="C7" s="12" t="s">
        <v>283</v>
      </c>
      <c r="D7" s="13">
        <v>2006</v>
      </c>
      <c r="E7" s="34" t="s">
        <v>15</v>
      </c>
      <c r="F7" s="35">
        <v>103.9</v>
      </c>
      <c r="G7" s="35">
        <v>104.3</v>
      </c>
      <c r="H7" s="16">
        <f t="shared" si="0"/>
        <v>208.2</v>
      </c>
      <c r="I7" s="33"/>
    </row>
    <row r="8" spans="1:10" ht="15.75" x14ac:dyDescent="0.25">
      <c r="A8" s="11" t="s">
        <v>21</v>
      </c>
      <c r="B8" s="18" t="s">
        <v>284</v>
      </c>
      <c r="C8" s="18" t="s">
        <v>29</v>
      </c>
      <c r="D8" s="17">
        <v>2009</v>
      </c>
      <c r="E8" s="4" t="s">
        <v>27</v>
      </c>
      <c r="F8" s="15">
        <v>102.5</v>
      </c>
      <c r="G8" s="15">
        <v>103.4</v>
      </c>
      <c r="H8" s="16">
        <f t="shared" si="0"/>
        <v>205.9</v>
      </c>
      <c r="I8" s="33"/>
    </row>
    <row r="9" spans="1:10" ht="15.75" x14ac:dyDescent="0.25">
      <c r="A9" s="13">
        <v>4</v>
      </c>
      <c r="B9" s="4" t="s">
        <v>285</v>
      </c>
      <c r="C9" s="4" t="s">
        <v>286</v>
      </c>
      <c r="D9" s="17">
        <v>2005</v>
      </c>
      <c r="E9" s="4" t="s">
        <v>27</v>
      </c>
      <c r="F9" s="15">
        <v>102.7</v>
      </c>
      <c r="G9" s="15">
        <v>102.4</v>
      </c>
      <c r="H9" s="16">
        <f t="shared" si="0"/>
        <v>205.10000000000002</v>
      </c>
      <c r="I9" s="33"/>
    </row>
    <row r="10" spans="1:10" ht="15.75" x14ac:dyDescent="0.25">
      <c r="A10" s="13">
        <v>5</v>
      </c>
      <c r="B10" s="4" t="s">
        <v>287</v>
      </c>
      <c r="C10" s="4" t="s">
        <v>288</v>
      </c>
      <c r="D10" s="17">
        <v>2004</v>
      </c>
      <c r="E10" s="36" t="s">
        <v>289</v>
      </c>
      <c r="F10" s="15">
        <v>98.1</v>
      </c>
      <c r="G10" s="15">
        <v>102.1</v>
      </c>
      <c r="H10" s="16">
        <f t="shared" si="0"/>
        <v>200.2</v>
      </c>
      <c r="I10" s="33"/>
    </row>
    <row r="11" spans="1:10" ht="15.75" x14ac:dyDescent="0.25">
      <c r="A11" s="13">
        <v>6</v>
      </c>
      <c r="B11" s="4" t="s">
        <v>94</v>
      </c>
      <c r="C11" s="4" t="s">
        <v>29</v>
      </c>
      <c r="D11" s="17">
        <v>2009</v>
      </c>
      <c r="E11" s="4" t="s">
        <v>27</v>
      </c>
      <c r="F11" s="15">
        <v>100.5</v>
      </c>
      <c r="G11" s="15">
        <v>99.3</v>
      </c>
      <c r="H11" s="16">
        <f t="shared" si="0"/>
        <v>199.8</v>
      </c>
      <c r="I11" s="33"/>
    </row>
    <row r="12" spans="1:10" ht="15.75" x14ac:dyDescent="0.25">
      <c r="A12" s="13">
        <v>7</v>
      </c>
      <c r="B12" s="14" t="s">
        <v>290</v>
      </c>
      <c r="C12" s="14" t="s">
        <v>221</v>
      </c>
      <c r="D12" s="13">
        <v>2006</v>
      </c>
      <c r="E12" s="14" t="s">
        <v>15</v>
      </c>
      <c r="F12" s="35">
        <v>99.8</v>
      </c>
      <c r="G12" s="35">
        <v>99.5</v>
      </c>
      <c r="H12" s="16">
        <f t="shared" si="0"/>
        <v>199.3</v>
      </c>
      <c r="I12" s="33"/>
    </row>
    <row r="13" spans="1:10" ht="15.75" x14ac:dyDescent="0.25">
      <c r="A13" s="13">
        <v>8</v>
      </c>
      <c r="B13" s="4" t="s">
        <v>63</v>
      </c>
      <c r="C13" s="4" t="s">
        <v>291</v>
      </c>
      <c r="D13" s="17">
        <v>2008</v>
      </c>
      <c r="E13" s="14" t="s">
        <v>292</v>
      </c>
      <c r="F13" s="35">
        <v>99</v>
      </c>
      <c r="G13" s="35">
        <v>98.5</v>
      </c>
      <c r="H13" s="16">
        <f t="shared" si="0"/>
        <v>197.5</v>
      </c>
      <c r="I13" s="33"/>
    </row>
    <row r="14" spans="1:10" ht="15.75" x14ac:dyDescent="0.25">
      <c r="A14" s="13">
        <v>9</v>
      </c>
      <c r="B14" s="4" t="s">
        <v>293</v>
      </c>
      <c r="C14" s="4" t="s">
        <v>222</v>
      </c>
      <c r="D14" s="17">
        <v>2007</v>
      </c>
      <c r="E14" s="4" t="s">
        <v>15</v>
      </c>
      <c r="F14" s="35">
        <v>96.1</v>
      </c>
      <c r="G14" s="35">
        <v>91</v>
      </c>
      <c r="H14" s="16">
        <f t="shared" si="0"/>
        <v>187.1</v>
      </c>
      <c r="I14" s="33"/>
    </row>
    <row r="15" spans="1:10" ht="15.75" x14ac:dyDescent="0.25">
      <c r="A15" s="13">
        <v>10</v>
      </c>
      <c r="B15" s="14" t="s">
        <v>294</v>
      </c>
      <c r="C15" s="14" t="s">
        <v>295</v>
      </c>
      <c r="D15" s="13">
        <v>2005</v>
      </c>
      <c r="E15" s="34" t="s">
        <v>296</v>
      </c>
      <c r="F15" s="35">
        <v>94.1</v>
      </c>
      <c r="G15" s="35">
        <v>92.3</v>
      </c>
      <c r="H15" s="16">
        <f t="shared" si="0"/>
        <v>186.39999999999998</v>
      </c>
      <c r="I15" s="33"/>
    </row>
    <row r="16" spans="1:10" ht="15.75" x14ac:dyDescent="0.25">
      <c r="A16" s="13">
        <v>11</v>
      </c>
      <c r="B16" s="4" t="s">
        <v>297</v>
      </c>
      <c r="C16" s="4" t="s">
        <v>298</v>
      </c>
      <c r="D16" s="17">
        <v>2009</v>
      </c>
      <c r="E16" s="34" t="s">
        <v>299</v>
      </c>
      <c r="F16" s="35">
        <v>91.4</v>
      </c>
      <c r="G16" s="35">
        <v>89.5</v>
      </c>
      <c r="H16" s="16">
        <f t="shared" si="0"/>
        <v>180.9</v>
      </c>
      <c r="I16" s="33"/>
    </row>
    <row r="17" spans="1:9" ht="15.75" x14ac:dyDescent="0.25">
      <c r="A17" s="13">
        <v>12</v>
      </c>
      <c r="B17" s="14" t="s">
        <v>300</v>
      </c>
      <c r="C17" s="14" t="s">
        <v>159</v>
      </c>
      <c r="D17" s="13">
        <v>2005</v>
      </c>
      <c r="E17" s="34" t="s">
        <v>296</v>
      </c>
      <c r="F17" s="35">
        <v>92.1</v>
      </c>
      <c r="G17" s="35">
        <v>88.1</v>
      </c>
      <c r="H17" s="16">
        <f t="shared" si="0"/>
        <v>180.2</v>
      </c>
      <c r="I17" s="33"/>
    </row>
    <row r="18" spans="1:9" ht="15.75" x14ac:dyDescent="0.25">
      <c r="A18" s="13">
        <v>13</v>
      </c>
      <c r="B18" s="4" t="s">
        <v>227</v>
      </c>
      <c r="C18" s="4" t="s">
        <v>301</v>
      </c>
      <c r="D18" s="17">
        <v>2007</v>
      </c>
      <c r="E18" s="4" t="s">
        <v>296</v>
      </c>
      <c r="F18" s="17">
        <v>93.4</v>
      </c>
      <c r="G18" s="15">
        <v>86.5</v>
      </c>
      <c r="H18" s="16">
        <f t="shared" si="0"/>
        <v>179.9</v>
      </c>
      <c r="I18" s="33"/>
    </row>
    <row r="19" spans="1:9" ht="15.75" x14ac:dyDescent="0.25">
      <c r="A19" s="13">
        <v>14</v>
      </c>
      <c r="B19" s="14" t="s">
        <v>302</v>
      </c>
      <c r="C19" s="14" t="s">
        <v>303</v>
      </c>
      <c r="D19" s="13">
        <v>2005</v>
      </c>
      <c r="E19" s="34" t="s">
        <v>296</v>
      </c>
      <c r="F19" s="35">
        <v>86.8</v>
      </c>
      <c r="G19" s="35">
        <v>76.599999999999994</v>
      </c>
      <c r="H19" s="16">
        <f t="shared" si="0"/>
        <v>163.39999999999998</v>
      </c>
      <c r="I19" s="33"/>
    </row>
    <row r="20" spans="1:9" x14ac:dyDescent="0.25">
      <c r="A20" s="4"/>
      <c r="B20" s="4"/>
      <c r="C20" s="4"/>
      <c r="D20" s="4"/>
      <c r="E20" s="4"/>
      <c r="F20" s="4"/>
      <c r="G20" s="4"/>
      <c r="H20" s="4"/>
    </row>
    <row r="21" spans="1:9" ht="15.75" x14ac:dyDescent="0.25">
      <c r="A21" s="29"/>
      <c r="B21" s="6" t="s">
        <v>304</v>
      </c>
      <c r="C21" s="29"/>
      <c r="D21" s="29"/>
      <c r="E21" s="29"/>
      <c r="F21" s="29"/>
      <c r="G21" s="29"/>
      <c r="H21" s="29"/>
      <c r="I21" s="33"/>
    </row>
    <row r="22" spans="1:9" ht="15.75" x14ac:dyDescent="0.25">
      <c r="A22" s="7" t="s">
        <v>40</v>
      </c>
      <c r="B22" s="8" t="s">
        <v>5</v>
      </c>
      <c r="C22" s="8" t="s">
        <v>6</v>
      </c>
      <c r="D22" s="9" t="s">
        <v>7</v>
      </c>
      <c r="E22" s="9" t="s">
        <v>8</v>
      </c>
      <c r="F22" s="45" t="s">
        <v>9</v>
      </c>
      <c r="G22" s="45"/>
      <c r="H22" s="10" t="s">
        <v>10</v>
      </c>
      <c r="I22" s="33"/>
    </row>
    <row r="23" spans="1:9" ht="15.75" x14ac:dyDescent="0.25">
      <c r="A23" s="13" t="s">
        <v>41</v>
      </c>
      <c r="B23" s="14" t="s">
        <v>142</v>
      </c>
      <c r="C23" s="14" t="s">
        <v>283</v>
      </c>
      <c r="D23" s="13">
        <v>2006</v>
      </c>
      <c r="E23" s="34" t="s">
        <v>15</v>
      </c>
      <c r="F23" s="13">
        <v>100</v>
      </c>
      <c r="G23" s="13">
        <v>100</v>
      </c>
      <c r="H23" s="11">
        <f t="shared" ref="H23:H36" si="1">SUM(F23:G23)</f>
        <v>200</v>
      </c>
      <c r="I23" s="33"/>
    </row>
    <row r="24" spans="1:9" ht="15.75" x14ac:dyDescent="0.25">
      <c r="A24" s="13" t="s">
        <v>42</v>
      </c>
      <c r="B24" s="4" t="s">
        <v>281</v>
      </c>
      <c r="C24" s="4" t="s">
        <v>282</v>
      </c>
      <c r="D24" s="17">
        <v>2006</v>
      </c>
      <c r="E24" s="4" t="s">
        <v>27</v>
      </c>
      <c r="F24" s="17">
        <v>99</v>
      </c>
      <c r="G24" s="17">
        <v>100</v>
      </c>
      <c r="H24" s="11">
        <f t="shared" si="1"/>
        <v>199</v>
      </c>
      <c r="I24" s="33"/>
    </row>
    <row r="25" spans="1:9" ht="15.75" x14ac:dyDescent="0.25">
      <c r="A25" s="13" t="s">
        <v>43</v>
      </c>
      <c r="B25" s="4" t="s">
        <v>284</v>
      </c>
      <c r="C25" s="4" t="s">
        <v>29</v>
      </c>
      <c r="D25" s="17">
        <v>2009</v>
      </c>
      <c r="E25" s="4" t="s">
        <v>27</v>
      </c>
      <c r="F25" s="17">
        <v>99</v>
      </c>
      <c r="G25" s="17">
        <v>99</v>
      </c>
      <c r="H25" s="11">
        <f t="shared" si="1"/>
        <v>198</v>
      </c>
      <c r="I25" s="33"/>
    </row>
    <row r="26" spans="1:9" ht="15.75" x14ac:dyDescent="0.25">
      <c r="A26" s="13">
        <v>4</v>
      </c>
      <c r="B26" s="4" t="s">
        <v>285</v>
      </c>
      <c r="C26" s="4" t="s">
        <v>286</v>
      </c>
      <c r="D26" s="17">
        <v>2005</v>
      </c>
      <c r="E26" s="4" t="s">
        <v>27</v>
      </c>
      <c r="F26" s="17">
        <v>97</v>
      </c>
      <c r="G26" s="17">
        <v>98</v>
      </c>
      <c r="H26" s="11">
        <f t="shared" si="1"/>
        <v>195</v>
      </c>
      <c r="I26" s="33"/>
    </row>
    <row r="27" spans="1:9" ht="15.75" x14ac:dyDescent="0.25">
      <c r="A27" s="13">
        <v>5</v>
      </c>
      <c r="B27" s="4" t="s">
        <v>94</v>
      </c>
      <c r="C27" s="4" t="s">
        <v>29</v>
      </c>
      <c r="D27" s="17">
        <v>2009</v>
      </c>
      <c r="E27" s="4" t="s">
        <v>27</v>
      </c>
      <c r="F27" s="17">
        <v>97</v>
      </c>
      <c r="G27" s="17">
        <v>96</v>
      </c>
      <c r="H27" s="11">
        <f t="shared" si="1"/>
        <v>193</v>
      </c>
      <c r="I27" s="33"/>
    </row>
    <row r="28" spans="1:9" ht="15.75" x14ac:dyDescent="0.25">
      <c r="A28" s="13">
        <v>6</v>
      </c>
      <c r="B28" s="4" t="s">
        <v>287</v>
      </c>
      <c r="C28" s="4" t="s">
        <v>288</v>
      </c>
      <c r="D28" s="17">
        <v>2004</v>
      </c>
      <c r="E28" s="36" t="s">
        <v>289</v>
      </c>
      <c r="F28" s="17">
        <v>94</v>
      </c>
      <c r="G28" s="17">
        <v>98</v>
      </c>
      <c r="H28" s="11">
        <f t="shared" si="1"/>
        <v>192</v>
      </c>
      <c r="I28" s="33"/>
    </row>
    <row r="29" spans="1:9" ht="15.75" x14ac:dyDescent="0.25">
      <c r="A29" s="13">
        <v>7</v>
      </c>
      <c r="B29" s="14" t="s">
        <v>290</v>
      </c>
      <c r="C29" s="14" t="s">
        <v>221</v>
      </c>
      <c r="D29" s="13">
        <v>2006</v>
      </c>
      <c r="E29" s="14" t="s">
        <v>15</v>
      </c>
      <c r="F29" s="13">
        <v>96</v>
      </c>
      <c r="G29" s="13">
        <v>96</v>
      </c>
      <c r="H29" s="11">
        <f t="shared" si="1"/>
        <v>192</v>
      </c>
      <c r="I29" s="33"/>
    </row>
    <row r="30" spans="1:9" ht="15.75" x14ac:dyDescent="0.25">
      <c r="A30" s="13">
        <v>8</v>
      </c>
      <c r="B30" s="4" t="s">
        <v>63</v>
      </c>
      <c r="C30" s="4" t="s">
        <v>291</v>
      </c>
      <c r="D30" s="17">
        <v>2008</v>
      </c>
      <c r="E30" s="14" t="s">
        <v>292</v>
      </c>
      <c r="F30" s="13">
        <v>95</v>
      </c>
      <c r="G30" s="13">
        <v>92</v>
      </c>
      <c r="H30" s="11">
        <f t="shared" si="1"/>
        <v>187</v>
      </c>
      <c r="I30" s="33"/>
    </row>
    <row r="31" spans="1:9" ht="15.75" x14ac:dyDescent="0.25">
      <c r="A31" s="13">
        <v>9</v>
      </c>
      <c r="B31" s="4" t="s">
        <v>293</v>
      </c>
      <c r="C31" s="4" t="s">
        <v>222</v>
      </c>
      <c r="D31" s="17">
        <v>2007</v>
      </c>
      <c r="E31" s="4" t="s">
        <v>15</v>
      </c>
      <c r="F31" s="17">
        <v>92</v>
      </c>
      <c r="G31" s="17">
        <v>86</v>
      </c>
      <c r="H31" s="11">
        <f t="shared" si="1"/>
        <v>178</v>
      </c>
      <c r="I31" s="33"/>
    </row>
    <row r="32" spans="1:9" ht="15.75" x14ac:dyDescent="0.25">
      <c r="A32" s="13">
        <v>10</v>
      </c>
      <c r="B32" s="14" t="s">
        <v>294</v>
      </c>
      <c r="C32" s="14" t="s">
        <v>295</v>
      </c>
      <c r="D32" s="13">
        <v>2005</v>
      </c>
      <c r="E32" s="34" t="s">
        <v>296</v>
      </c>
      <c r="F32" s="17">
        <v>89</v>
      </c>
      <c r="G32" s="17">
        <v>88</v>
      </c>
      <c r="H32" s="11">
        <f t="shared" si="1"/>
        <v>177</v>
      </c>
      <c r="I32" s="33"/>
    </row>
    <row r="33" spans="1:9" ht="15.75" x14ac:dyDescent="0.25">
      <c r="A33" s="13">
        <v>11</v>
      </c>
      <c r="B33" s="4" t="s">
        <v>297</v>
      </c>
      <c r="C33" s="4" t="s">
        <v>298</v>
      </c>
      <c r="D33" s="17">
        <v>2009</v>
      </c>
      <c r="E33" s="34" t="s">
        <v>299</v>
      </c>
      <c r="F33" s="13">
        <v>87</v>
      </c>
      <c r="G33" s="13">
        <v>84</v>
      </c>
      <c r="H33" s="11">
        <f t="shared" si="1"/>
        <v>171</v>
      </c>
      <c r="I33" s="33"/>
    </row>
    <row r="34" spans="1:9" ht="15.75" x14ac:dyDescent="0.25">
      <c r="A34" s="13">
        <v>12</v>
      </c>
      <c r="B34" s="14" t="s">
        <v>300</v>
      </c>
      <c r="C34" s="14" t="s">
        <v>159</v>
      </c>
      <c r="D34" s="13">
        <v>2005</v>
      </c>
      <c r="E34" s="34" t="s">
        <v>296</v>
      </c>
      <c r="F34" s="13">
        <v>87</v>
      </c>
      <c r="G34" s="13">
        <v>83</v>
      </c>
      <c r="H34" s="11">
        <f t="shared" si="1"/>
        <v>170</v>
      </c>
      <c r="I34" s="33"/>
    </row>
    <row r="35" spans="1:9" ht="15.75" x14ac:dyDescent="0.25">
      <c r="A35" s="13">
        <v>13</v>
      </c>
      <c r="B35" s="4" t="s">
        <v>227</v>
      </c>
      <c r="C35" s="4" t="s">
        <v>301</v>
      </c>
      <c r="D35" s="17">
        <v>2007</v>
      </c>
      <c r="E35" s="4" t="s">
        <v>296</v>
      </c>
      <c r="F35" s="17">
        <v>89</v>
      </c>
      <c r="G35" s="17">
        <v>81</v>
      </c>
      <c r="H35" s="11">
        <f t="shared" si="1"/>
        <v>170</v>
      </c>
      <c r="I35" s="33"/>
    </row>
    <row r="36" spans="1:9" ht="15.75" x14ac:dyDescent="0.25">
      <c r="A36" s="13">
        <v>14</v>
      </c>
      <c r="B36" s="14" t="s">
        <v>302</v>
      </c>
      <c r="C36" s="14" t="s">
        <v>303</v>
      </c>
      <c r="D36" s="13">
        <v>2005</v>
      </c>
      <c r="E36" s="34" t="s">
        <v>296</v>
      </c>
      <c r="F36" s="17">
        <v>83</v>
      </c>
      <c r="G36" s="17">
        <v>70</v>
      </c>
      <c r="H36" s="11">
        <f t="shared" si="1"/>
        <v>153</v>
      </c>
      <c r="I36" s="33"/>
    </row>
    <row r="37" spans="1:9" x14ac:dyDescent="0.25">
      <c r="A37" s="4"/>
      <c r="B37" s="4"/>
      <c r="C37" s="4"/>
      <c r="D37" s="4"/>
      <c r="E37" s="4"/>
      <c r="F37" s="4"/>
      <c r="G37" s="4"/>
      <c r="H37" s="4"/>
    </row>
    <row r="38" spans="1:9" ht="15.75" x14ac:dyDescent="0.25">
      <c r="A38" s="29"/>
      <c r="B38" s="6" t="s">
        <v>305</v>
      </c>
      <c r="C38" s="29"/>
      <c r="D38" s="29"/>
      <c r="E38" s="29"/>
      <c r="F38" s="29"/>
      <c r="G38" s="29"/>
      <c r="H38" s="29"/>
    </row>
    <row r="39" spans="1:9" ht="15.75" x14ac:dyDescent="0.25">
      <c r="A39" s="7" t="s">
        <v>4</v>
      </c>
      <c r="B39" s="8" t="s">
        <v>5</v>
      </c>
      <c r="C39" s="8" t="s">
        <v>6</v>
      </c>
      <c r="D39" s="9" t="s">
        <v>7</v>
      </c>
      <c r="E39" s="9" t="s">
        <v>8</v>
      </c>
      <c r="F39" s="45" t="s">
        <v>9</v>
      </c>
      <c r="G39" s="45"/>
      <c r="H39" s="10" t="s">
        <v>10</v>
      </c>
    </row>
    <row r="40" spans="1:9" x14ac:dyDescent="0.25">
      <c r="A40" s="21">
        <v>1</v>
      </c>
      <c r="B40" s="18" t="s">
        <v>198</v>
      </c>
      <c r="C40" s="18" t="s">
        <v>291</v>
      </c>
      <c r="D40" s="17">
        <v>2004</v>
      </c>
      <c r="E40" s="34" t="s">
        <v>306</v>
      </c>
      <c r="F40" s="35">
        <v>102</v>
      </c>
      <c r="G40" s="35">
        <v>104.7</v>
      </c>
      <c r="H40" s="16">
        <f t="shared" ref="H40:H45" si="2">SUM(F40:G40)</f>
        <v>206.7</v>
      </c>
    </row>
    <row r="41" spans="1:9" x14ac:dyDescent="0.25">
      <c r="A41" s="21">
        <v>2</v>
      </c>
      <c r="B41" s="18" t="s">
        <v>307</v>
      </c>
      <c r="C41" s="18" t="s">
        <v>291</v>
      </c>
      <c r="D41" s="17">
        <v>2005</v>
      </c>
      <c r="E41" s="34" t="s">
        <v>306</v>
      </c>
      <c r="F41" s="15">
        <v>103.1</v>
      </c>
      <c r="G41" s="15">
        <v>102.8</v>
      </c>
      <c r="H41" s="16">
        <f t="shared" si="2"/>
        <v>205.89999999999998</v>
      </c>
    </row>
    <row r="42" spans="1:9" x14ac:dyDescent="0.25">
      <c r="A42" s="21">
        <v>3</v>
      </c>
      <c r="B42" s="18" t="s">
        <v>308</v>
      </c>
      <c r="C42" s="18" t="s">
        <v>309</v>
      </c>
      <c r="D42" s="17">
        <v>2006</v>
      </c>
      <c r="E42" s="36" t="s">
        <v>296</v>
      </c>
      <c r="F42" s="15">
        <v>97.1</v>
      </c>
      <c r="G42" s="15">
        <v>91.5</v>
      </c>
      <c r="H42" s="16">
        <f t="shared" si="2"/>
        <v>188.6</v>
      </c>
    </row>
    <row r="43" spans="1:9" x14ac:dyDescent="0.25">
      <c r="A43" s="17">
        <v>4</v>
      </c>
      <c r="B43" s="4" t="s">
        <v>182</v>
      </c>
      <c r="C43" s="4" t="s">
        <v>310</v>
      </c>
      <c r="D43" s="17">
        <v>2005</v>
      </c>
      <c r="E43" s="36" t="s">
        <v>296</v>
      </c>
      <c r="F43" s="15">
        <v>87.2</v>
      </c>
      <c r="G43" s="15">
        <v>92.5</v>
      </c>
      <c r="H43" s="16">
        <f t="shared" si="2"/>
        <v>179.7</v>
      </c>
    </row>
    <row r="44" spans="1:9" x14ac:dyDescent="0.25">
      <c r="A44" s="17">
        <v>5</v>
      </c>
      <c r="B44" s="4" t="s">
        <v>311</v>
      </c>
      <c r="C44" s="4" t="s">
        <v>70</v>
      </c>
      <c r="D44" s="17">
        <v>2009</v>
      </c>
      <c r="E44" s="36" t="s">
        <v>15</v>
      </c>
      <c r="F44" s="15">
        <v>90.6</v>
      </c>
      <c r="G44" s="15">
        <v>87.6</v>
      </c>
      <c r="H44" s="16">
        <f t="shared" si="2"/>
        <v>178.2</v>
      </c>
    </row>
    <row r="45" spans="1:9" x14ac:dyDescent="0.25">
      <c r="A45" s="17" t="s">
        <v>312</v>
      </c>
      <c r="B45" s="4" t="s">
        <v>313</v>
      </c>
      <c r="C45" s="4" t="s">
        <v>105</v>
      </c>
      <c r="D45" s="17">
        <v>1968</v>
      </c>
      <c r="E45" s="34" t="s">
        <v>296</v>
      </c>
      <c r="F45" s="35">
        <v>90.6</v>
      </c>
      <c r="G45" s="35">
        <v>91.2</v>
      </c>
      <c r="H45" s="16">
        <f t="shared" si="2"/>
        <v>181.8</v>
      </c>
    </row>
    <row r="46" spans="1:9" x14ac:dyDescent="0.25">
      <c r="A46" s="17"/>
      <c r="B46" s="4"/>
      <c r="C46" s="4"/>
      <c r="D46" s="17"/>
      <c r="E46" s="34"/>
      <c r="F46" s="35"/>
      <c r="G46" s="35"/>
      <c r="H46" s="16"/>
    </row>
    <row r="47" spans="1:9" x14ac:dyDescent="0.25">
      <c r="A47" s="17"/>
      <c r="B47" s="4"/>
      <c r="C47" s="4"/>
      <c r="D47" s="17"/>
      <c r="E47" s="34"/>
      <c r="F47" s="35"/>
      <c r="G47" s="35"/>
      <c r="H47" s="16"/>
    </row>
    <row r="48" spans="1:9" x14ac:dyDescent="0.25">
      <c r="A48" s="17"/>
      <c r="B48" s="4"/>
      <c r="C48" s="4"/>
      <c r="D48" s="17"/>
      <c r="E48" s="34"/>
      <c r="F48" s="35"/>
      <c r="G48" s="35"/>
      <c r="H48" s="16"/>
    </row>
    <row r="49" spans="1:8" x14ac:dyDescent="0.25">
      <c r="A49" s="17"/>
      <c r="B49" s="4"/>
      <c r="C49" s="4"/>
      <c r="D49" s="17"/>
      <c r="E49" s="4"/>
      <c r="F49" s="17"/>
      <c r="G49" s="17"/>
      <c r="H49" s="11"/>
    </row>
    <row r="50" spans="1:8" ht="15.75" x14ac:dyDescent="0.25">
      <c r="A50" s="17"/>
      <c r="B50" s="6" t="s">
        <v>314</v>
      </c>
      <c r="C50" s="29"/>
      <c r="D50" s="17"/>
      <c r="E50" s="4"/>
      <c r="F50" s="4"/>
      <c r="G50" s="4"/>
      <c r="H50" s="4"/>
    </row>
    <row r="51" spans="1:8" ht="15.75" x14ac:dyDescent="0.25">
      <c r="A51" s="8" t="s">
        <v>40</v>
      </c>
      <c r="B51" s="8" t="s">
        <v>5</v>
      </c>
      <c r="C51" s="8" t="s">
        <v>6</v>
      </c>
      <c r="D51" s="9" t="s">
        <v>7</v>
      </c>
      <c r="E51" s="9" t="s">
        <v>8</v>
      </c>
      <c r="F51" s="45" t="s">
        <v>9</v>
      </c>
      <c r="G51" s="45"/>
      <c r="H51" s="10" t="s">
        <v>10</v>
      </c>
    </row>
    <row r="52" spans="1:8" x14ac:dyDescent="0.25">
      <c r="A52" s="17">
        <v>1</v>
      </c>
      <c r="B52" s="4" t="s">
        <v>198</v>
      </c>
      <c r="C52" s="4" t="s">
        <v>291</v>
      </c>
      <c r="D52" s="17">
        <v>2004</v>
      </c>
      <c r="E52" s="34" t="s">
        <v>306</v>
      </c>
      <c r="F52" s="17">
        <v>97</v>
      </c>
      <c r="G52" s="17">
        <v>99</v>
      </c>
      <c r="H52" s="11">
        <f t="shared" ref="H52:H57" si="3">SUM(F52:G52)</f>
        <v>196</v>
      </c>
    </row>
    <row r="53" spans="1:8" x14ac:dyDescent="0.25">
      <c r="A53" s="17">
        <v>2</v>
      </c>
      <c r="B53" s="4" t="s">
        <v>307</v>
      </c>
      <c r="C53" s="4" t="s">
        <v>291</v>
      </c>
      <c r="D53" s="17">
        <v>2005</v>
      </c>
      <c r="E53" s="34" t="s">
        <v>315</v>
      </c>
      <c r="F53" s="17">
        <v>96</v>
      </c>
      <c r="G53" s="17">
        <v>98</v>
      </c>
      <c r="H53" s="11">
        <f t="shared" si="3"/>
        <v>194</v>
      </c>
    </row>
    <row r="54" spans="1:8" x14ac:dyDescent="0.25">
      <c r="A54" s="17">
        <v>3</v>
      </c>
      <c r="B54" s="4" t="s">
        <v>308</v>
      </c>
      <c r="C54" s="4" t="s">
        <v>309</v>
      </c>
      <c r="D54" s="17">
        <v>2006</v>
      </c>
      <c r="E54" s="36" t="s">
        <v>296</v>
      </c>
      <c r="F54" s="17">
        <v>92</v>
      </c>
      <c r="G54" s="17">
        <v>86</v>
      </c>
      <c r="H54" s="11">
        <f t="shared" si="3"/>
        <v>178</v>
      </c>
    </row>
    <row r="55" spans="1:8" x14ac:dyDescent="0.25">
      <c r="A55" s="17">
        <v>4</v>
      </c>
      <c r="B55" s="4" t="s">
        <v>182</v>
      </c>
      <c r="C55" s="4" t="s">
        <v>310</v>
      </c>
      <c r="D55" s="17">
        <v>2005</v>
      </c>
      <c r="E55" s="36" t="s">
        <v>296</v>
      </c>
      <c r="F55" s="17">
        <v>83</v>
      </c>
      <c r="G55" s="17">
        <v>87</v>
      </c>
      <c r="H55" s="11">
        <f t="shared" si="3"/>
        <v>170</v>
      </c>
    </row>
    <row r="56" spans="1:8" x14ac:dyDescent="0.25">
      <c r="A56" s="17">
        <v>5</v>
      </c>
      <c r="B56" s="4" t="s">
        <v>311</v>
      </c>
      <c r="C56" s="4" t="s">
        <v>70</v>
      </c>
      <c r="D56" s="17">
        <v>2009</v>
      </c>
      <c r="E56" s="36" t="s">
        <v>15</v>
      </c>
      <c r="F56" s="17">
        <v>86</v>
      </c>
      <c r="G56" s="17">
        <v>83</v>
      </c>
      <c r="H56" s="11">
        <f t="shared" si="3"/>
        <v>169</v>
      </c>
    </row>
    <row r="57" spans="1:8" x14ac:dyDescent="0.25">
      <c r="A57" s="4" t="s">
        <v>312</v>
      </c>
      <c r="B57" s="4" t="s">
        <v>313</v>
      </c>
      <c r="C57" s="4" t="s">
        <v>105</v>
      </c>
      <c r="D57" s="17">
        <v>1968</v>
      </c>
      <c r="E57" s="34" t="s">
        <v>296</v>
      </c>
      <c r="F57" s="17">
        <v>87</v>
      </c>
      <c r="G57" s="17">
        <v>87</v>
      </c>
      <c r="H57" s="11">
        <f t="shared" si="3"/>
        <v>174</v>
      </c>
    </row>
  </sheetData>
  <mergeCells count="4">
    <mergeCell ref="F5:G5"/>
    <mergeCell ref="F22:G22"/>
    <mergeCell ref="F39:G39"/>
    <mergeCell ref="F51:G51"/>
  </mergeCells>
  <pageMargins left="0.7" right="0.7" top="0.75" bottom="0.75" header="0.51180555555555496" footer="0.51180555555555496"/>
  <pageSetup paperSize="9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zoomScaleNormal="100" workbookViewId="0">
      <selection activeCell="Q33" sqref="Q33"/>
    </sheetView>
  </sheetViews>
  <sheetFormatPr defaultRowHeight="15" x14ac:dyDescent="0.25"/>
  <cols>
    <col min="1" max="1" width="4.85546875"/>
    <col min="2" max="2" width="8.7109375"/>
    <col min="3" max="3" width="11.7109375"/>
    <col min="4" max="4" width="5.85546875" style="37"/>
    <col min="5" max="5" width="10.140625"/>
    <col min="6" max="8" width="3.85546875"/>
    <col min="9" max="9" width="6.7109375"/>
    <col min="10" max="12" width="3.85546875"/>
    <col min="13" max="13" width="5.42578125"/>
    <col min="14" max="14" width="8.7109375"/>
    <col min="15" max="16" width="3.85546875"/>
    <col min="17" max="17" width="6.28515625"/>
    <col min="18" max="19" width="3.85546875"/>
    <col min="20" max="20" width="6.28515625"/>
    <col min="21" max="21" width="8.7109375"/>
    <col min="22" max="22" width="6.28515625" style="37"/>
    <col min="23" max="1025" width="8.7109375"/>
  </cols>
  <sheetData>
    <row r="1" spans="1:22" ht="18" x14ac:dyDescent="0.25">
      <c r="A1" s="1"/>
      <c r="B1" s="2" t="s">
        <v>0</v>
      </c>
      <c r="C1" s="1"/>
      <c r="D1" s="38"/>
      <c r="E1" s="1"/>
      <c r="F1" s="1"/>
      <c r="G1" s="1"/>
      <c r="H1" s="1"/>
      <c r="I1" s="1"/>
      <c r="J1" s="1"/>
      <c r="V1"/>
    </row>
    <row r="2" spans="1:22" ht="18" x14ac:dyDescent="0.25">
      <c r="A2" s="1"/>
      <c r="B2" s="2"/>
      <c r="C2" s="1"/>
      <c r="D2" s="38"/>
      <c r="E2" s="1"/>
      <c r="F2" s="1"/>
      <c r="G2" s="1"/>
      <c r="H2" s="1"/>
      <c r="I2" s="1"/>
      <c r="J2" s="1"/>
      <c r="V2"/>
    </row>
    <row r="3" spans="1:22" ht="15.75" x14ac:dyDescent="0.25">
      <c r="A3" s="3" t="s">
        <v>1</v>
      </c>
      <c r="B3" s="4"/>
      <c r="C3" s="4"/>
      <c r="D3" s="17"/>
      <c r="E3" s="4"/>
      <c r="F3" s="4"/>
      <c r="G3" s="4"/>
      <c r="H3" s="5" t="s">
        <v>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x14ac:dyDescent="0.25">
      <c r="A4" s="4"/>
      <c r="B4" s="4"/>
      <c r="C4" s="4"/>
      <c r="D4" s="1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5.75" x14ac:dyDescent="0.25">
      <c r="A5" s="4"/>
      <c r="B5" s="6" t="s">
        <v>316</v>
      </c>
      <c r="C5" s="4"/>
      <c r="D5" s="1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7.25" customHeight="1" x14ac:dyDescent="0.3">
      <c r="A6" s="7" t="s">
        <v>4</v>
      </c>
      <c r="B6" s="8" t="s">
        <v>5</v>
      </c>
      <c r="C6" s="8" t="s">
        <v>6</v>
      </c>
      <c r="D6" s="9" t="s">
        <v>7</v>
      </c>
      <c r="E6" s="9" t="s">
        <v>8</v>
      </c>
      <c r="F6" s="45" t="s">
        <v>9</v>
      </c>
      <c r="G6" s="45"/>
      <c r="H6" s="45"/>
      <c r="I6" s="17" t="s">
        <v>317</v>
      </c>
      <c r="J6" s="45" t="s">
        <v>9</v>
      </c>
      <c r="K6" s="45"/>
      <c r="L6" s="45"/>
      <c r="M6" s="17" t="s">
        <v>318</v>
      </c>
      <c r="N6" s="39" t="s">
        <v>319</v>
      </c>
      <c r="O6" s="45" t="s">
        <v>9</v>
      </c>
      <c r="P6" s="45"/>
      <c r="Q6" s="40" t="s">
        <v>320</v>
      </c>
      <c r="R6" s="45" t="s">
        <v>9</v>
      </c>
      <c r="S6" s="45"/>
      <c r="T6" s="40" t="s">
        <v>321</v>
      </c>
      <c r="U6" s="39" t="s">
        <v>322</v>
      </c>
      <c r="V6" s="41" t="s">
        <v>10</v>
      </c>
    </row>
    <row r="7" spans="1:22" ht="17.25" customHeight="1" x14ac:dyDescent="0.25">
      <c r="A7" s="21" t="s">
        <v>12</v>
      </c>
      <c r="B7" s="18" t="s">
        <v>136</v>
      </c>
      <c r="C7" s="18" t="s">
        <v>323</v>
      </c>
      <c r="D7" s="17">
        <v>1966</v>
      </c>
      <c r="E7" s="4" t="s">
        <v>15</v>
      </c>
      <c r="F7" s="17">
        <v>85</v>
      </c>
      <c r="G7" s="17">
        <v>88</v>
      </c>
      <c r="H7" s="17">
        <v>79</v>
      </c>
      <c r="I7" s="7">
        <f t="shared" ref="I7:I15" si="0">SUM(F7:H7)</f>
        <v>252</v>
      </c>
      <c r="J7" s="17">
        <v>81</v>
      </c>
      <c r="K7" s="17">
        <v>74</v>
      </c>
      <c r="L7" s="17">
        <v>84</v>
      </c>
      <c r="M7" s="7">
        <f t="shared" ref="M7:M15" si="1">SUM(J7:L7)</f>
        <v>239</v>
      </c>
      <c r="N7" s="21">
        <f t="shared" ref="N7:N15" si="2">SUM(I7,M7)</f>
        <v>491</v>
      </c>
      <c r="O7" s="17">
        <v>77</v>
      </c>
      <c r="P7" s="17">
        <v>87</v>
      </c>
      <c r="Q7" s="7">
        <f t="shared" ref="Q7:Q15" si="3">SUM(O7:P7)</f>
        <v>164</v>
      </c>
      <c r="R7" s="17">
        <v>86</v>
      </c>
      <c r="S7" s="17">
        <v>84</v>
      </c>
      <c r="T7" s="7">
        <f t="shared" ref="T7:T15" si="4">SUM(R7:S7)</f>
        <v>170</v>
      </c>
      <c r="U7" s="21">
        <f t="shared" ref="U7:U15" si="5">SUM(Q7,T7)</f>
        <v>334</v>
      </c>
      <c r="V7" s="21">
        <f t="shared" ref="V7:V15" si="6">N7+U7</f>
        <v>825</v>
      </c>
    </row>
    <row r="8" spans="1:22" ht="17.25" customHeight="1" x14ac:dyDescent="0.25">
      <c r="A8" s="21" t="s">
        <v>17</v>
      </c>
      <c r="B8" s="18" t="s">
        <v>166</v>
      </c>
      <c r="C8" s="18" t="s">
        <v>167</v>
      </c>
      <c r="D8" s="17">
        <v>1985</v>
      </c>
      <c r="E8" s="4" t="s">
        <v>15</v>
      </c>
      <c r="F8" s="17">
        <v>81</v>
      </c>
      <c r="G8" s="17">
        <v>82</v>
      </c>
      <c r="H8" s="17">
        <v>82</v>
      </c>
      <c r="I8" s="7">
        <f t="shared" si="0"/>
        <v>245</v>
      </c>
      <c r="J8" s="17">
        <v>81</v>
      </c>
      <c r="K8" s="17">
        <v>81</v>
      </c>
      <c r="L8" s="17">
        <v>77</v>
      </c>
      <c r="M8" s="7">
        <f t="shared" si="1"/>
        <v>239</v>
      </c>
      <c r="N8" s="21">
        <f t="shared" si="2"/>
        <v>484</v>
      </c>
      <c r="O8" s="17">
        <v>79</v>
      </c>
      <c r="P8" s="17">
        <v>78</v>
      </c>
      <c r="Q8" s="7">
        <f t="shared" si="3"/>
        <v>157</v>
      </c>
      <c r="R8" s="17">
        <v>90</v>
      </c>
      <c r="S8" s="17">
        <v>68</v>
      </c>
      <c r="T8" s="7">
        <f t="shared" si="4"/>
        <v>158</v>
      </c>
      <c r="U8" s="21">
        <f t="shared" si="5"/>
        <v>315</v>
      </c>
      <c r="V8" s="21">
        <f t="shared" si="6"/>
        <v>799</v>
      </c>
    </row>
    <row r="9" spans="1:22" ht="17.25" customHeight="1" x14ac:dyDescent="0.25">
      <c r="A9" s="21" t="s">
        <v>21</v>
      </c>
      <c r="B9" s="18" t="s">
        <v>71</v>
      </c>
      <c r="C9" s="18" t="s">
        <v>72</v>
      </c>
      <c r="D9" s="17">
        <v>1974</v>
      </c>
      <c r="E9" s="4" t="s">
        <v>15</v>
      </c>
      <c r="F9" s="17">
        <v>82</v>
      </c>
      <c r="G9" s="17">
        <v>86</v>
      </c>
      <c r="H9" s="17">
        <v>88</v>
      </c>
      <c r="I9" s="7">
        <f t="shared" si="0"/>
        <v>256</v>
      </c>
      <c r="J9" s="17">
        <v>76</v>
      </c>
      <c r="K9" s="17">
        <v>72</v>
      </c>
      <c r="L9" s="17">
        <v>73</v>
      </c>
      <c r="M9" s="7">
        <f t="shared" si="1"/>
        <v>221</v>
      </c>
      <c r="N9" s="21">
        <f t="shared" si="2"/>
        <v>477</v>
      </c>
      <c r="O9" s="17">
        <v>76</v>
      </c>
      <c r="P9" s="17">
        <v>74</v>
      </c>
      <c r="Q9" s="7">
        <f t="shared" si="3"/>
        <v>150</v>
      </c>
      <c r="R9" s="17">
        <v>75</v>
      </c>
      <c r="S9" s="17">
        <v>87</v>
      </c>
      <c r="T9" s="7">
        <f t="shared" si="4"/>
        <v>162</v>
      </c>
      <c r="U9" s="21">
        <f t="shared" si="5"/>
        <v>312</v>
      </c>
      <c r="V9" s="21">
        <f t="shared" si="6"/>
        <v>789</v>
      </c>
    </row>
    <row r="10" spans="1:22" ht="17.25" customHeight="1" x14ac:dyDescent="0.25">
      <c r="A10" s="17">
        <v>4</v>
      </c>
      <c r="B10" s="4" t="s">
        <v>138</v>
      </c>
      <c r="C10" s="4" t="s">
        <v>324</v>
      </c>
      <c r="D10" s="17">
        <v>1973</v>
      </c>
      <c r="E10" s="4" t="s">
        <v>15</v>
      </c>
      <c r="F10" s="17">
        <v>79</v>
      </c>
      <c r="G10" s="17">
        <v>72</v>
      </c>
      <c r="H10" s="17">
        <v>69</v>
      </c>
      <c r="I10" s="7">
        <f t="shared" si="0"/>
        <v>220</v>
      </c>
      <c r="J10" s="17">
        <v>59</v>
      </c>
      <c r="K10" s="17">
        <v>68</v>
      </c>
      <c r="L10" s="17">
        <v>84</v>
      </c>
      <c r="M10" s="7">
        <f t="shared" si="1"/>
        <v>211</v>
      </c>
      <c r="N10" s="21">
        <f t="shared" si="2"/>
        <v>431</v>
      </c>
      <c r="O10" s="17">
        <v>73</v>
      </c>
      <c r="P10" s="17">
        <v>69</v>
      </c>
      <c r="Q10" s="7">
        <f t="shared" si="3"/>
        <v>142</v>
      </c>
      <c r="R10" s="17">
        <v>80</v>
      </c>
      <c r="S10" s="17">
        <v>77</v>
      </c>
      <c r="T10" s="7">
        <f t="shared" si="4"/>
        <v>157</v>
      </c>
      <c r="U10" s="21">
        <f t="shared" si="5"/>
        <v>299</v>
      </c>
      <c r="V10" s="21">
        <f t="shared" si="6"/>
        <v>730</v>
      </c>
    </row>
    <row r="11" spans="1:22" ht="17.25" customHeight="1" x14ac:dyDescent="0.25">
      <c r="A11" s="17">
        <v>5</v>
      </c>
      <c r="B11" s="4" t="s">
        <v>100</v>
      </c>
      <c r="C11" s="4" t="s">
        <v>325</v>
      </c>
      <c r="D11" s="17">
        <v>1965</v>
      </c>
      <c r="E11" s="4" t="s">
        <v>15</v>
      </c>
      <c r="F11" s="17">
        <v>73</v>
      </c>
      <c r="G11" s="17">
        <v>68</v>
      </c>
      <c r="H11" s="17">
        <v>69</v>
      </c>
      <c r="I11" s="7">
        <f t="shared" si="0"/>
        <v>210</v>
      </c>
      <c r="J11" s="17">
        <v>68</v>
      </c>
      <c r="K11" s="17">
        <v>83</v>
      </c>
      <c r="L11" s="17">
        <v>79</v>
      </c>
      <c r="M11" s="7">
        <f t="shared" si="1"/>
        <v>230</v>
      </c>
      <c r="N11" s="21">
        <f t="shared" si="2"/>
        <v>440</v>
      </c>
      <c r="O11" s="17">
        <v>67</v>
      </c>
      <c r="P11" s="17">
        <v>75</v>
      </c>
      <c r="Q11" s="7">
        <f t="shared" si="3"/>
        <v>142</v>
      </c>
      <c r="R11" s="17">
        <v>70</v>
      </c>
      <c r="S11" s="17">
        <v>68</v>
      </c>
      <c r="T11" s="7">
        <f t="shared" si="4"/>
        <v>138</v>
      </c>
      <c r="U11" s="21">
        <f t="shared" si="5"/>
        <v>280</v>
      </c>
      <c r="V11" s="21">
        <f t="shared" si="6"/>
        <v>720</v>
      </c>
    </row>
    <row r="12" spans="1:22" ht="17.25" customHeight="1" x14ac:dyDescent="0.25">
      <c r="A12" s="17">
        <v>6</v>
      </c>
      <c r="B12" s="4" t="s">
        <v>326</v>
      </c>
      <c r="C12" s="4" t="s">
        <v>327</v>
      </c>
      <c r="D12" s="17">
        <v>1982</v>
      </c>
      <c r="E12" s="4" t="s">
        <v>15</v>
      </c>
      <c r="F12" s="17">
        <v>74</v>
      </c>
      <c r="G12" s="17">
        <v>73</v>
      </c>
      <c r="H12" s="17">
        <v>63</v>
      </c>
      <c r="I12" s="7">
        <f t="shared" si="0"/>
        <v>210</v>
      </c>
      <c r="J12" s="17">
        <v>46</v>
      </c>
      <c r="K12" s="17">
        <v>60</v>
      </c>
      <c r="L12" s="17">
        <v>65</v>
      </c>
      <c r="M12" s="7">
        <f t="shared" si="1"/>
        <v>171</v>
      </c>
      <c r="N12" s="21">
        <f t="shared" si="2"/>
        <v>381</v>
      </c>
      <c r="O12" s="17">
        <v>64</v>
      </c>
      <c r="P12" s="17">
        <v>62</v>
      </c>
      <c r="Q12" s="7">
        <f t="shared" si="3"/>
        <v>126</v>
      </c>
      <c r="R12" s="17">
        <v>66</v>
      </c>
      <c r="S12" s="17">
        <v>70</v>
      </c>
      <c r="T12" s="7">
        <f t="shared" si="4"/>
        <v>136</v>
      </c>
      <c r="U12" s="21">
        <f t="shared" si="5"/>
        <v>262</v>
      </c>
      <c r="V12" s="21">
        <f t="shared" si="6"/>
        <v>643</v>
      </c>
    </row>
    <row r="13" spans="1:22" ht="17.25" customHeight="1" x14ac:dyDescent="0.25">
      <c r="A13" s="17">
        <v>7</v>
      </c>
      <c r="B13" s="4" t="s">
        <v>328</v>
      </c>
      <c r="C13" s="4" t="s">
        <v>329</v>
      </c>
      <c r="D13" s="17">
        <v>1986</v>
      </c>
      <c r="E13" s="4" t="s">
        <v>15</v>
      </c>
      <c r="F13" s="17">
        <v>65</v>
      </c>
      <c r="G13" s="17">
        <v>64</v>
      </c>
      <c r="H13" s="17">
        <v>71</v>
      </c>
      <c r="I13" s="7">
        <f t="shared" si="0"/>
        <v>200</v>
      </c>
      <c r="J13" s="17">
        <v>75</v>
      </c>
      <c r="K13" s="17">
        <v>54</v>
      </c>
      <c r="L13" s="17">
        <v>63</v>
      </c>
      <c r="M13" s="7">
        <f t="shared" si="1"/>
        <v>192</v>
      </c>
      <c r="N13" s="21">
        <f t="shared" si="2"/>
        <v>392</v>
      </c>
      <c r="O13" s="17">
        <v>42</v>
      </c>
      <c r="P13" s="17">
        <v>43</v>
      </c>
      <c r="Q13" s="7">
        <f t="shared" si="3"/>
        <v>85</v>
      </c>
      <c r="R13" s="17">
        <v>70</v>
      </c>
      <c r="S13" s="17">
        <v>61</v>
      </c>
      <c r="T13" s="7">
        <f t="shared" si="4"/>
        <v>131</v>
      </c>
      <c r="U13" s="21">
        <f t="shared" si="5"/>
        <v>216</v>
      </c>
      <c r="V13" s="21">
        <f t="shared" si="6"/>
        <v>608</v>
      </c>
    </row>
    <row r="14" spans="1:22" ht="17.25" customHeight="1" x14ac:dyDescent="0.25">
      <c r="A14" s="17">
        <v>8</v>
      </c>
      <c r="B14" s="4" t="s">
        <v>330</v>
      </c>
      <c r="C14" s="4" t="s">
        <v>331</v>
      </c>
      <c r="D14" s="17">
        <v>1964</v>
      </c>
      <c r="E14" s="4" t="s">
        <v>15</v>
      </c>
      <c r="F14" s="17">
        <v>85</v>
      </c>
      <c r="G14" s="17">
        <v>78</v>
      </c>
      <c r="H14" s="17">
        <v>90</v>
      </c>
      <c r="I14" s="7">
        <f t="shared" si="0"/>
        <v>253</v>
      </c>
      <c r="J14" s="17">
        <v>85</v>
      </c>
      <c r="K14" s="17">
        <v>76</v>
      </c>
      <c r="L14" s="17">
        <v>67</v>
      </c>
      <c r="M14" s="7">
        <f t="shared" si="1"/>
        <v>228</v>
      </c>
      <c r="N14" s="21">
        <f t="shared" si="2"/>
        <v>481</v>
      </c>
      <c r="O14" s="17"/>
      <c r="P14" s="17"/>
      <c r="Q14" s="7">
        <f t="shared" si="3"/>
        <v>0</v>
      </c>
      <c r="R14" s="17"/>
      <c r="S14" s="17"/>
      <c r="T14" s="7">
        <f t="shared" si="4"/>
        <v>0</v>
      </c>
      <c r="U14" s="21">
        <f t="shared" si="5"/>
        <v>0</v>
      </c>
      <c r="V14" s="21">
        <f t="shared" si="6"/>
        <v>481</v>
      </c>
    </row>
    <row r="15" spans="1:22" ht="17.25" customHeight="1" x14ac:dyDescent="0.25">
      <c r="A15" s="17">
        <v>9</v>
      </c>
      <c r="B15" s="4" t="s">
        <v>94</v>
      </c>
      <c r="C15" s="4" t="s">
        <v>95</v>
      </c>
      <c r="D15" s="17">
        <v>1990</v>
      </c>
      <c r="E15" s="4" t="s">
        <v>15</v>
      </c>
      <c r="F15" s="17">
        <v>56</v>
      </c>
      <c r="G15" s="17">
        <v>43</v>
      </c>
      <c r="H15" s="17">
        <v>43</v>
      </c>
      <c r="I15" s="7">
        <f t="shared" si="0"/>
        <v>142</v>
      </c>
      <c r="J15" s="17">
        <v>40</v>
      </c>
      <c r="K15" s="17">
        <v>49</v>
      </c>
      <c r="L15" s="17">
        <v>40</v>
      </c>
      <c r="M15" s="7">
        <f t="shared" si="1"/>
        <v>129</v>
      </c>
      <c r="N15" s="21">
        <f t="shared" si="2"/>
        <v>271</v>
      </c>
      <c r="O15" s="17">
        <v>37</v>
      </c>
      <c r="P15" s="17">
        <v>60</v>
      </c>
      <c r="Q15" s="7">
        <f t="shared" si="3"/>
        <v>97</v>
      </c>
      <c r="R15" s="17">
        <v>46</v>
      </c>
      <c r="S15" s="17">
        <v>41</v>
      </c>
      <c r="T15" s="7">
        <f t="shared" si="4"/>
        <v>87</v>
      </c>
      <c r="U15" s="21">
        <f t="shared" si="5"/>
        <v>184</v>
      </c>
      <c r="V15" s="21">
        <f t="shared" si="6"/>
        <v>455</v>
      </c>
    </row>
  </sheetData>
  <mergeCells count="4">
    <mergeCell ref="F6:H6"/>
    <mergeCell ref="J6:L6"/>
    <mergeCell ref="O6:P6"/>
    <mergeCell ref="R6:S6"/>
  </mergeCells>
  <pageMargins left="0.70866141732283472" right="0.70866141732283472" top="0.74803149606299213" bottom="0.74803149606299213" header="0.51181102362204722" footer="0.51181102362204722"/>
  <pageSetup paperSize="9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J29" activeCellId="1" sqref="E18:E19 J29"/>
    </sheetView>
  </sheetViews>
  <sheetFormatPr defaultRowHeight="15" x14ac:dyDescent="0.25"/>
  <cols>
    <col min="1" max="1025" width="8.85546875"/>
  </cols>
  <sheetData>
    <row r="1" spans="1:10" ht="18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</row>
    <row r="2" spans="1:10" ht="18" x14ac:dyDescent="0.25">
      <c r="A2" s="1"/>
      <c r="B2" s="2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42" t="s">
        <v>1</v>
      </c>
      <c r="B3" s="1"/>
      <c r="C3" s="43" t="s">
        <v>2</v>
      </c>
      <c r="D3" s="1"/>
      <c r="E3" s="1"/>
      <c r="F3" s="1"/>
      <c r="G3" s="1"/>
      <c r="I3" s="1"/>
      <c r="J3" s="1"/>
    </row>
    <row r="5" spans="1:10" x14ac:dyDescent="0.25">
      <c r="A5" s="1" t="s">
        <v>332</v>
      </c>
      <c r="B5" s="1"/>
      <c r="C5" s="1" t="s">
        <v>333</v>
      </c>
      <c r="D5" s="1"/>
    </row>
    <row r="6" spans="1:10" x14ac:dyDescent="0.25">
      <c r="A6" s="1" t="s">
        <v>334</v>
      </c>
      <c r="B6" s="1"/>
      <c r="C6" s="1" t="s">
        <v>335</v>
      </c>
      <c r="D6" s="1"/>
    </row>
    <row r="7" spans="1:10" x14ac:dyDescent="0.25">
      <c r="A7" s="1"/>
      <c r="B7" s="1"/>
      <c r="C7" s="1" t="s">
        <v>336</v>
      </c>
      <c r="D7" s="1"/>
    </row>
    <row r="8" spans="1:10" x14ac:dyDescent="0.25">
      <c r="A8" s="1"/>
      <c r="B8" s="1"/>
      <c r="C8" s="1" t="s">
        <v>337</v>
      </c>
      <c r="D8" s="1"/>
    </row>
    <row r="9" spans="1:10" x14ac:dyDescent="0.25">
      <c r="A9" s="1"/>
      <c r="B9" s="1"/>
      <c r="C9" s="1"/>
      <c r="D9" s="1"/>
    </row>
    <row r="10" spans="1:10" ht="15.75" x14ac:dyDescent="0.25">
      <c r="A10" s="44" t="s">
        <v>338</v>
      </c>
      <c r="B10" s="44"/>
      <c r="C10" s="44" t="s">
        <v>339</v>
      </c>
      <c r="D10" s="44"/>
    </row>
    <row r="11" spans="1:10" ht="15.75" x14ac:dyDescent="0.25">
      <c r="A11" s="44"/>
      <c r="B11" s="44"/>
      <c r="C11" s="44" t="s">
        <v>340</v>
      </c>
      <c r="D11" s="44"/>
    </row>
    <row r="12" spans="1:10" ht="15.75" x14ac:dyDescent="0.25">
      <c r="A12" s="44"/>
      <c r="B12" s="44"/>
      <c r="C12" s="44" t="s">
        <v>341</v>
      </c>
      <c r="D12" s="44"/>
    </row>
    <row r="13" spans="1:10" ht="15.75" x14ac:dyDescent="0.25">
      <c r="A13" s="44"/>
      <c r="B13" s="44"/>
      <c r="C13" s="44" t="s">
        <v>336</v>
      </c>
      <c r="D13" s="44"/>
    </row>
    <row r="14" spans="1:10" ht="15.75" x14ac:dyDescent="0.25">
      <c r="A14" s="44"/>
      <c r="B14" s="44"/>
      <c r="C14" s="44"/>
      <c r="D14" s="44"/>
    </row>
    <row r="15" spans="1:10" ht="15.75" x14ac:dyDescent="0.25">
      <c r="A15" s="44" t="s">
        <v>342</v>
      </c>
      <c r="B15" s="44"/>
      <c r="C15" s="44" t="s">
        <v>335</v>
      </c>
      <c r="D15" s="44"/>
    </row>
    <row r="16" spans="1:10" ht="15.75" x14ac:dyDescent="0.25">
      <c r="A16" s="44"/>
      <c r="B16" s="44"/>
      <c r="C16" s="44" t="s">
        <v>336</v>
      </c>
      <c r="D16" s="44"/>
    </row>
    <row r="17" spans="1:4" ht="15.75" x14ac:dyDescent="0.25">
      <c r="A17" s="44"/>
      <c r="B17" s="44"/>
      <c r="C17" s="44"/>
      <c r="D17" s="44"/>
    </row>
    <row r="18" spans="1:4" ht="15.75" x14ac:dyDescent="0.25">
      <c r="A18" s="44" t="s">
        <v>343</v>
      </c>
      <c r="B18" s="44"/>
      <c r="C18" s="44" t="s">
        <v>336</v>
      </c>
      <c r="D18" s="44"/>
    </row>
    <row r="19" spans="1:4" ht="15.75" x14ac:dyDescent="0.25">
      <c r="A19" s="44"/>
      <c r="B19" s="44"/>
      <c r="C19" s="44"/>
      <c r="D19" s="44"/>
    </row>
    <row r="20" spans="1:4" ht="15.75" x14ac:dyDescent="0.25">
      <c r="A20" s="44" t="s">
        <v>344</v>
      </c>
      <c r="B20" s="44"/>
      <c r="C20" s="44" t="s">
        <v>337</v>
      </c>
      <c r="D20" s="44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Püss N, T</vt:lpstr>
      <vt:lpstr>Püss M</vt:lpstr>
      <vt:lpstr>Püss P, MS</vt:lpstr>
      <vt:lpstr>Püstol N, T, P</vt:lpstr>
      <vt:lpstr>Püstol M, MS</vt:lpstr>
      <vt:lpstr>Toelt P, T</vt:lpstr>
      <vt:lpstr>liikuv märk</vt:lpstr>
      <vt:lpstr>Kohtunikud</vt:lpstr>
      <vt:lpstr>'Püss M'!_FilterDatabase</vt:lpstr>
      <vt:lpstr>'Püss P, MS'!_FilterDatabase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Margot</dc:creator>
  <cp:lastModifiedBy>Karin Muru</cp:lastModifiedBy>
  <cp:revision>38</cp:revision>
  <cp:lastPrinted>2018-04-17T10:10:12Z</cp:lastPrinted>
  <dcterms:created xsi:type="dcterms:W3CDTF">2011-08-06T06:36:45Z</dcterms:created>
  <dcterms:modified xsi:type="dcterms:W3CDTF">2018-04-17T10:13:26Z</dcterms:modified>
  <dc:language>et-EE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