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4320" windowHeight="9700" tabRatio="983" firstSheet="3" activeTab="7"/>
  </bookViews>
  <sheets>
    <sheet name="60l Õhupüss M" sheetId="1" r:id="rId1"/>
    <sheet name="40l Õhupüss " sheetId="2" r:id="rId2"/>
    <sheet name="20l. Õhupüss toelt" sheetId="16" r:id="rId3"/>
    <sheet name="20l. Õhupüss " sheetId="5" r:id="rId4"/>
    <sheet name="60l Õhupüstol M" sheetId="8" r:id="rId5"/>
    <sheet name="40l Õhupüstol " sheetId="9" r:id="rId6"/>
    <sheet name="20l Õhupüstol " sheetId="12" r:id="rId7"/>
    <sheet name="veteranid" sheetId="14" r:id="rId8"/>
    <sheet name="Liikuv märk" sheetId="18" r:id="rId9"/>
    <sheet name="superfinaalid" sheetId="20" r:id="rId10"/>
    <sheet name="Kohtunikud" sheetId="17" r:id="rId11"/>
  </sheets>
  <calcPr calcId="150001" iterate="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20" l="1"/>
  <c r="L23" i="20"/>
  <c r="R31" i="20"/>
  <c r="L31" i="20"/>
  <c r="R27" i="20"/>
  <c r="L27" i="20"/>
  <c r="R26" i="20"/>
  <c r="L26" i="20"/>
  <c r="R25" i="20"/>
  <c r="L25" i="20"/>
  <c r="R22" i="20"/>
  <c r="L22" i="20"/>
  <c r="R15" i="20"/>
  <c r="L15" i="20"/>
  <c r="R14" i="20"/>
  <c r="L14" i="20"/>
  <c r="R13" i="20"/>
  <c r="L13" i="20"/>
  <c r="R12" i="20"/>
  <c r="L12" i="20"/>
  <c r="R11" i="20"/>
  <c r="L11" i="20"/>
  <c r="R10" i="20"/>
  <c r="L10" i="20"/>
  <c r="R9" i="20"/>
  <c r="L9" i="20"/>
  <c r="S23" i="20"/>
  <c r="S24" i="20"/>
  <c r="S25" i="20"/>
  <c r="S26" i="20"/>
  <c r="S27" i="20"/>
  <c r="S28" i="20"/>
  <c r="S29" i="20"/>
  <c r="S30" i="20"/>
  <c r="S31" i="20"/>
  <c r="S22" i="20"/>
  <c r="S9" i="20"/>
  <c r="S10" i="20"/>
  <c r="S11" i="20"/>
  <c r="S12" i="20"/>
  <c r="S13" i="20"/>
  <c r="S14" i="20"/>
  <c r="S15" i="20"/>
  <c r="S16" i="20"/>
  <c r="S17" i="20"/>
  <c r="L8" i="20"/>
  <c r="R8" i="20"/>
  <c r="S8" i="20"/>
  <c r="H6" i="18"/>
  <c r="H7" i="18"/>
  <c r="H12" i="18"/>
  <c r="H11" i="18"/>
  <c r="H9" i="18"/>
  <c r="H13" i="18"/>
  <c r="H8" i="18"/>
  <c r="H10" i="18"/>
  <c r="J107" i="2"/>
  <c r="J106" i="2"/>
  <c r="J105" i="2"/>
  <c r="J104" i="2"/>
  <c r="J103" i="2"/>
  <c r="J102" i="2"/>
  <c r="J101" i="2"/>
  <c r="J75" i="2"/>
  <c r="J73" i="2"/>
  <c r="J71" i="2"/>
  <c r="J72" i="2"/>
  <c r="J70" i="2"/>
  <c r="J69" i="2"/>
  <c r="J68" i="2"/>
  <c r="J67" i="2"/>
  <c r="J66" i="2"/>
  <c r="J65" i="2"/>
  <c r="J64" i="2"/>
  <c r="L25" i="1"/>
  <c r="L26" i="1"/>
  <c r="L27" i="1"/>
  <c r="L28" i="1"/>
  <c r="L29" i="1"/>
  <c r="L31" i="1"/>
  <c r="L34" i="1"/>
  <c r="L32" i="1"/>
  <c r="L33" i="1"/>
  <c r="L35" i="1"/>
  <c r="L36" i="1"/>
  <c r="L30" i="1"/>
  <c r="J27" i="2"/>
  <c r="J28" i="2"/>
  <c r="J26" i="2"/>
  <c r="J29" i="2"/>
  <c r="J30" i="2"/>
  <c r="J31" i="2"/>
  <c r="J32" i="2"/>
  <c r="J33" i="2"/>
  <c r="J34" i="2"/>
  <c r="J24" i="2"/>
  <c r="J25" i="2"/>
</calcChain>
</file>

<file path=xl/sharedStrings.xml><?xml version="1.0" encoding="utf-8"?>
<sst xmlns="http://schemas.openxmlformats.org/spreadsheetml/2006/main" count="1200" uniqueCount="272">
  <si>
    <t>Vladimir  Sidorovi  XXIII mälestusvõistlus õhkrelvadest 2017</t>
  </si>
  <si>
    <t>01-02.12.2017</t>
  </si>
  <si>
    <t>60l Õhupüss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</si>
  <si>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</si>
  <si>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</si>
  <si>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</si>
  <si>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</si>
  <si>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</si>
  <si>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</si>
  <si>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</si>
  <si>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</si>
  <si>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Rimvydas</t>
  </si>
  <si>
    <t>SPEČIUS</t>
  </si>
  <si>
    <t>Leedu</t>
  </si>
  <si>
    <t>II</t>
  </si>
  <si>
    <t>Artjom</t>
  </si>
  <si>
    <t>ERT</t>
  </si>
  <si>
    <t>Narva LSK</t>
  </si>
  <si>
    <t>III</t>
  </si>
  <si>
    <t>Konstantin</t>
  </si>
  <si>
    <t>LOGINOV</t>
  </si>
  <si>
    <t>4.</t>
  </si>
  <si>
    <t>Mihhail</t>
  </si>
  <si>
    <t>IVANOV</t>
  </si>
  <si>
    <t>5.</t>
  </si>
  <si>
    <t>Andrei</t>
  </si>
  <si>
    <t>MIHHAILOV</t>
  </si>
  <si>
    <t>6.</t>
  </si>
  <si>
    <t>Edik</t>
  </si>
  <si>
    <t>KOPPELMANN</t>
  </si>
  <si>
    <t>KL MäLK</t>
  </si>
  <si>
    <t>7.</t>
  </si>
  <si>
    <t>Raivo</t>
  </si>
  <si>
    <t>ROOSILEHT</t>
  </si>
  <si>
    <t>8.</t>
  </si>
  <si>
    <t>Vladislav</t>
  </si>
  <si>
    <t>ŠVAN</t>
  </si>
  <si>
    <t>9.</t>
  </si>
  <si>
    <t>Markel</t>
  </si>
  <si>
    <t>MÄGI</t>
  </si>
  <si>
    <t>Kaiu LK</t>
  </si>
  <si>
    <t>10.</t>
  </si>
  <si>
    <t>Elmet</t>
  </si>
  <si>
    <t>ORASSON</t>
  </si>
  <si>
    <t>11.</t>
  </si>
  <si>
    <t>Roman</t>
  </si>
  <si>
    <t>LOMONOSSOV</t>
  </si>
  <si>
    <t>12.</t>
  </si>
  <si>
    <t>Toomas</t>
  </si>
  <si>
    <t>ARO</t>
  </si>
  <si>
    <t>SK EstaSport</t>
  </si>
  <si>
    <t>40l Õhupüss Naised</t>
  </si>
  <si>
    <t>Valeria</t>
  </si>
  <si>
    <t>KOLJUHHINA</t>
  </si>
  <si>
    <t>Anžela</t>
  </si>
  <si>
    <t>VORONOVA</t>
  </si>
  <si>
    <t>Kaitsejõud</t>
  </si>
  <si>
    <t>Maarika</t>
  </si>
  <si>
    <t>FINNE</t>
  </si>
  <si>
    <t>Anastassia</t>
  </si>
  <si>
    <t>BOBÕLEVA</t>
  </si>
  <si>
    <t>OLEWICZ</t>
  </si>
  <si>
    <t>Katrin</t>
  </si>
  <si>
    <t>SMIRNOVA</t>
  </si>
  <si>
    <t>Anette Caroline</t>
  </si>
  <si>
    <t>KÕRE</t>
  </si>
  <si>
    <t>Ülenurme GSK</t>
  </si>
  <si>
    <t>Krit</t>
  </si>
  <si>
    <t>LOSSMANN</t>
  </si>
  <si>
    <t>Järvamaa LSK</t>
  </si>
  <si>
    <t>Olivia-Stella</t>
  </si>
  <si>
    <t>SALM</t>
  </si>
  <si>
    <t>Janeli</t>
  </si>
  <si>
    <t>METSMA</t>
  </si>
  <si>
    <t>Marjana-Kristiina</t>
  </si>
  <si>
    <t>MERONEN</t>
  </si>
  <si>
    <t>40l Õhupüss Meesjuuniorid</t>
  </si>
  <si>
    <t>Fjodor</t>
  </si>
  <si>
    <t>SEKAJEV</t>
  </si>
  <si>
    <t>Artur</t>
  </si>
  <si>
    <t>BALKIN</t>
  </si>
  <si>
    <t>Aleksandr</t>
  </si>
  <si>
    <t>MELNIK</t>
  </si>
  <si>
    <t>Karel</t>
  </si>
  <si>
    <t>UDRAS</t>
  </si>
  <si>
    <t>Daniil</t>
  </si>
  <si>
    <t>ARŽANTSEV</t>
  </si>
  <si>
    <t>Kirill</t>
  </si>
  <si>
    <t>RUMJANTSEV</t>
  </si>
  <si>
    <t>Rando</t>
  </si>
  <si>
    <t>DÜÜNA</t>
  </si>
  <si>
    <t>Rapla ÜG</t>
  </si>
  <si>
    <t>Dmitri</t>
  </si>
  <si>
    <t>ROMANOV</t>
  </si>
  <si>
    <t>Manfred</t>
  </si>
  <si>
    <t>KUKK</t>
  </si>
  <si>
    <t>v.a.</t>
  </si>
  <si>
    <t>40l Õhupüss Naisjuuniorid</t>
  </si>
  <si>
    <t>KUŠKOVA</t>
  </si>
  <si>
    <t>Kristi-Eliisa</t>
  </si>
  <si>
    <t>KOLLI</t>
  </si>
  <si>
    <t>Adele Karolina</t>
  </si>
  <si>
    <t>20l. Õhupüss Poisid</t>
  </si>
  <si>
    <t>Timur</t>
  </si>
  <si>
    <t>KOPÕLOV</t>
  </si>
  <si>
    <t>20l. Õhupüss toelt Poisid</t>
  </si>
  <si>
    <t>ŠUPILOV</t>
  </si>
  <si>
    <t>Andres</t>
  </si>
  <si>
    <t>KIIK</t>
  </si>
  <si>
    <t>PLOTNIKOV</t>
  </si>
  <si>
    <t>Leonid</t>
  </si>
  <si>
    <t>GORBUNOV</t>
  </si>
  <si>
    <t>Maksim</t>
  </si>
  <si>
    <t>20l. Õhupüss toelt Tüdrukud</t>
  </si>
  <si>
    <t>Jekaterina</t>
  </si>
  <si>
    <t>ISSATŠENKOVA</t>
  </si>
  <si>
    <t>Ksenija</t>
  </si>
  <si>
    <t>KROT</t>
  </si>
  <si>
    <t>60l Õhupüstol Mehed</t>
  </si>
  <si>
    <t>FROJAN</t>
  </si>
  <si>
    <t>Sergei</t>
  </si>
  <si>
    <t>POTAŠEV</t>
  </si>
  <si>
    <t>BRENKIN</t>
  </si>
  <si>
    <t>Stanislav</t>
  </si>
  <si>
    <t>BOLDÕREV</t>
  </si>
  <si>
    <t>TEPLJAKOV</t>
  </si>
  <si>
    <t>Igor</t>
  </si>
  <si>
    <t>LOBANOV</t>
  </si>
  <si>
    <t>Vello</t>
  </si>
  <si>
    <t>KARJA</t>
  </si>
  <si>
    <t>Neeme</t>
  </si>
  <si>
    <t>PAJUSAAR</t>
  </si>
  <si>
    <t>Jegor</t>
  </si>
  <si>
    <t>ŠAHIN</t>
  </si>
  <si>
    <t>FEDOROV</t>
  </si>
  <si>
    <t>GOLITŠNIKOV</t>
  </si>
  <si>
    <t>Endel</t>
  </si>
  <si>
    <t>JÄRV</t>
  </si>
  <si>
    <t>13.</t>
  </si>
  <si>
    <t>Arles</t>
  </si>
  <si>
    <t>TAAL</t>
  </si>
  <si>
    <t>SK Haapsalu</t>
  </si>
  <si>
    <t>14.</t>
  </si>
  <si>
    <t>MAKSIMOV</t>
  </si>
  <si>
    <t>15.</t>
  </si>
  <si>
    <t>POLJAKOV</t>
  </si>
  <si>
    <t>16.</t>
  </si>
  <si>
    <t>Erik</t>
  </si>
  <si>
    <t>MOORAST</t>
  </si>
  <si>
    <t>17.</t>
  </si>
  <si>
    <t>Ivan</t>
  </si>
  <si>
    <t>BULAEVSKY</t>
  </si>
  <si>
    <t>40l Õhupüstol Naised</t>
  </si>
  <si>
    <t>Veera</t>
  </si>
  <si>
    <t>RUMJANTSEVA</t>
  </si>
  <si>
    <t>Aleksandra</t>
  </si>
  <si>
    <t>MOISSEJEVA</t>
  </si>
  <si>
    <t>Oksana</t>
  </si>
  <si>
    <t>Irina</t>
  </si>
  <si>
    <t>POGORELSKAJA</t>
  </si>
  <si>
    <t>Kristina</t>
  </si>
  <si>
    <t>ZAHHAROVA</t>
  </si>
  <si>
    <t>Marina</t>
  </si>
  <si>
    <t>GROZDOVA</t>
  </si>
  <si>
    <t>NNMK</t>
  </si>
  <si>
    <t>Darja</t>
  </si>
  <si>
    <t>ZEMLJANUHHINA</t>
  </si>
  <si>
    <t>Milana</t>
  </si>
  <si>
    <t>PJATNITSKAJA</t>
  </si>
  <si>
    <t>Marta</t>
  </si>
  <si>
    <t>FROLOVA</t>
  </si>
  <si>
    <t>MATVEJEVA</t>
  </si>
  <si>
    <t>Sofia</t>
  </si>
  <si>
    <t>FIŠER</t>
  </si>
  <si>
    <t>JEGOROVA</t>
  </si>
  <si>
    <t>ŠIHRANOVA</t>
  </si>
  <si>
    <t>40l Õhupüstol Meesjuuniorid</t>
  </si>
  <si>
    <t>Vadim</t>
  </si>
  <si>
    <t>BOLŠAKOV</t>
  </si>
  <si>
    <t>Stefan</t>
  </si>
  <si>
    <t>Lev</t>
  </si>
  <si>
    <t>KULIKOV</t>
  </si>
  <si>
    <t>Nikita</t>
  </si>
  <si>
    <t>DARGEL</t>
  </si>
  <si>
    <t>Margus</t>
  </si>
  <si>
    <t>LAMBING</t>
  </si>
  <si>
    <t>ALEKSANDROV</t>
  </si>
  <si>
    <t>40l Õhupüstol Naisjuuniorid</t>
  </si>
  <si>
    <t>Alina</t>
  </si>
  <si>
    <t>KOVALJOVA</t>
  </si>
  <si>
    <t>Anna</t>
  </si>
  <si>
    <t>HUSSU</t>
  </si>
  <si>
    <t>LOPATTI</t>
  </si>
  <si>
    <t>FOMINÕHH</t>
  </si>
  <si>
    <t>KULIKOVA</t>
  </si>
  <si>
    <t>ŠATILOVA</t>
  </si>
  <si>
    <t>20l Õhupüsto Poisid</t>
  </si>
  <si>
    <t>SOVA</t>
  </si>
  <si>
    <t>Hasan</t>
  </si>
  <si>
    <t>MANŽULA</t>
  </si>
  <si>
    <t>Seva</t>
  </si>
  <si>
    <t>DOROFEJEV</t>
  </si>
  <si>
    <t>Aleks</t>
  </si>
  <si>
    <t>NIKITIN</t>
  </si>
  <si>
    <t>MIKENIN</t>
  </si>
  <si>
    <t>Timofei</t>
  </si>
  <si>
    <t>GLUHHOV</t>
  </si>
  <si>
    <t>BABADEI</t>
  </si>
  <si>
    <t>20l Õhupüstol Tüdrukud</t>
  </si>
  <si>
    <t>Anneli</t>
  </si>
  <si>
    <t>PÄRNOJA</t>
  </si>
  <si>
    <t>40l Õhupüss Meesveteranid</t>
  </si>
  <si>
    <t>40l Õhupüstol Meesveteranid</t>
  </si>
  <si>
    <t>M</t>
  </si>
  <si>
    <t>Tulemused täisarvudes kvalifikatsiooniks ja klassinormideks</t>
  </si>
  <si>
    <t xml:space="preserve">Tulemused täisarvudes </t>
  </si>
  <si>
    <t>žürii esimees</t>
  </si>
  <si>
    <t>Aleksandr Makarov</t>
  </si>
  <si>
    <t>Klassifikatsiooni  esimees</t>
  </si>
  <si>
    <t>Irina Vassiljeva</t>
  </si>
  <si>
    <t>Klassifikatsiooni  liige</t>
  </si>
  <si>
    <t>Larissa Peeters</t>
  </si>
  <si>
    <t>Protokollija</t>
  </si>
  <si>
    <t>10 m tulejoon</t>
  </si>
  <si>
    <t>Svetlana Nemtsova</t>
  </si>
  <si>
    <t>Andrei Mihhailov</t>
  </si>
  <si>
    <t>Marina Semkina</t>
  </si>
  <si>
    <t>SIUS</t>
  </si>
  <si>
    <t>Anton Otvagin</t>
  </si>
  <si>
    <t>Liikuv märk 30 +  30 l</t>
  </si>
  <si>
    <t>Nimi</t>
  </si>
  <si>
    <t>S/a</t>
  </si>
  <si>
    <t>Aeglane</t>
  </si>
  <si>
    <t>Kiire</t>
  </si>
  <si>
    <t>∑</t>
  </si>
  <si>
    <t>klass</t>
  </si>
  <si>
    <t xml:space="preserve">I </t>
  </si>
  <si>
    <t xml:space="preserve">Arles </t>
  </si>
  <si>
    <t xml:space="preserve">SK Haapsalu </t>
  </si>
  <si>
    <t xml:space="preserve">Juri </t>
  </si>
  <si>
    <t>SIZONENKO</t>
  </si>
  <si>
    <t xml:space="preserve">Toomas </t>
  </si>
  <si>
    <t>HALLIK</t>
  </si>
  <si>
    <t>Hillar</t>
  </si>
  <si>
    <t>LOOT</t>
  </si>
  <si>
    <t>Elva LK</t>
  </si>
  <si>
    <t xml:space="preserve">Väino </t>
  </si>
  <si>
    <t>ELLER</t>
  </si>
  <si>
    <t>Tõives</t>
  </si>
  <si>
    <t>RAUDSAAR</t>
  </si>
  <si>
    <t>Tarmo</t>
  </si>
  <si>
    <t>SUUS</t>
  </si>
  <si>
    <t>Kaitsejõude SK</t>
  </si>
  <si>
    <t>Valentina Sidorova</t>
  </si>
  <si>
    <t>SUPERFINAALID</t>
  </si>
  <si>
    <t>ÕHUPÜSS</t>
  </si>
  <si>
    <t>SPECUIS</t>
  </si>
  <si>
    <t>Anette-Caroline</t>
  </si>
  <si>
    <t>Alesandra</t>
  </si>
  <si>
    <t>ÕHUPÜSTOL</t>
  </si>
  <si>
    <t>1.s.</t>
  </si>
  <si>
    <t>2.s.</t>
  </si>
  <si>
    <t>summa</t>
  </si>
  <si>
    <t>1.L</t>
  </si>
  <si>
    <t>P.</t>
  </si>
  <si>
    <t>s-o</t>
  </si>
  <si>
    <t>2.L</t>
  </si>
  <si>
    <t>3.L</t>
  </si>
  <si>
    <t>4.L</t>
  </si>
  <si>
    <t>5.L</t>
  </si>
  <si>
    <t>P</t>
  </si>
  <si>
    <t>6.L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</si>
</sst>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1" formatCode="0.000"/>
  </numFmts>
  <fonts count="27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0"/>
      <name val="Verdana"/>
      <family val="2"/>
      <charset val="204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204"/>
    </font>
    <font>
      <sz val="14"/>
      <color indexed="0"/>
      <name val="Verdana"/>
      <family val="2"/>
      <charset val="204"/>
    </font>
    <font>
      <b/>
      <sz val="15"/>
      <name val="Times New Roman"/>
      <family val="1"/>
      <charset val="204"/>
    </font>
    <font>
      <sz val="15"/>
      <color indexed="0"/>
      <name val="Verdan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Verdana"/>
      <family val="2"/>
      <charset val="204"/>
    </font>
    <font>
      <sz val="8"/>
      <name val="Verdana"/>
      <charset val="1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7" fillId="0" borderId="0"/>
  </cellStyleXfs>
  <cellXfs count="6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180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180" fontId="2" fillId="0" borderId="0" xfId="0" applyNumberFormat="1" applyFont="1"/>
    <xf numFmtId="180" fontId="3" fillId="0" borderId="0" xfId="0" applyNumberFormat="1" applyFont="1" applyAlignment="1">
      <alignment horizontal="center"/>
    </xf>
    <xf numFmtId="180" fontId="0" fillId="0" borderId="0" xfId="0" applyNumberFormat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2" applyFont="1"/>
    <xf numFmtId="0" fontId="5" fillId="0" borderId="0" xfId="0" applyFont="1"/>
    <xf numFmtId="0" fontId="13" fillId="0" borderId="0" xfId="1"/>
    <xf numFmtId="0" fontId="14" fillId="0" borderId="0" xfId="1" applyFont="1"/>
    <xf numFmtId="0" fontId="10" fillId="0" borderId="0" xfId="0" applyFont="1" applyAlignment="1"/>
    <xf numFmtId="0" fontId="16" fillId="0" borderId="0" xfId="0" applyFont="1"/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80" fontId="18" fillId="0" borderId="0" xfId="0" applyNumberFormat="1" applyFont="1" applyAlignment="1">
      <alignment horizontal="center"/>
    </xf>
    <xf numFmtId="180" fontId="19" fillId="0" borderId="0" xfId="0" applyNumberFormat="1" applyFont="1" applyAlignment="1">
      <alignment horizontal="center"/>
    </xf>
    <xf numFmtId="180" fontId="20" fillId="0" borderId="0" xfId="0" applyNumberFormat="1" applyFont="1" applyAlignment="1">
      <alignment horizontal="center"/>
    </xf>
    <xf numFmtId="181" fontId="15" fillId="0" borderId="0" xfId="0" applyNumberFormat="1" applyFont="1" applyAlignment="1">
      <alignment horizontal="center"/>
    </xf>
    <xf numFmtId="18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0" fontId="24" fillId="0" borderId="0" xfId="0" applyNumberFormat="1" applyFont="1" applyAlignment="1">
      <alignment horizontal="center"/>
    </xf>
    <xf numFmtId="18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6" fillId="3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180" fontId="26" fillId="4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180" fontId="3" fillId="0" borderId="0" xfId="0" applyNumberFormat="1" applyFont="1" applyAlignment="1">
      <alignment horizontal="center"/>
    </xf>
    <xf numFmtId="180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10" workbookViewId="0">
      <selection activeCell="R14" sqref="R14"/>
    </sheetView>
  </sheetViews>
  <sheetFormatPr baseColWidth="10" defaultColWidth="8.83203125" defaultRowHeight="13" x14ac:dyDescent="0.15"/>
  <cols>
    <col min="1" max="1" width="4.33203125" customWidth="1"/>
    <col min="2" max="2" width="10.6640625" customWidth="1"/>
    <col min="3" max="3" width="14.6640625" customWidth="1"/>
    <col min="4" max="4" width="5.1640625" customWidth="1"/>
    <col min="5" max="5" width="11.1640625" customWidth="1"/>
    <col min="6" max="11" width="5.33203125" customWidth="1"/>
    <col min="12" max="12" width="5.83203125" customWidth="1"/>
    <col min="13" max="13" width="3.83203125" customWidth="1"/>
  </cols>
  <sheetData>
    <row r="1" spans="1:50" ht="20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3" t="s">
        <v>8</v>
      </c>
      <c r="G6" s="54"/>
      <c r="H6" s="54"/>
      <c r="I6" s="54"/>
      <c r="J6" s="54"/>
      <c r="K6" s="54"/>
      <c r="L6" s="3" t="s">
        <v>9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11</v>
      </c>
      <c r="C7" s="2" t="s">
        <v>12</v>
      </c>
      <c r="D7" s="4">
        <v>1966</v>
      </c>
      <c r="E7" s="1" t="s">
        <v>13</v>
      </c>
      <c r="F7" s="6">
        <v>101.5</v>
      </c>
      <c r="G7" s="6">
        <v>102</v>
      </c>
      <c r="H7" s="6">
        <v>102.6</v>
      </c>
      <c r="I7" s="6">
        <v>100.6</v>
      </c>
      <c r="J7" s="6">
        <v>100.6</v>
      </c>
      <c r="K7" s="6">
        <v>102</v>
      </c>
      <c r="L7" s="5">
        <v>609.29999999999995</v>
      </c>
      <c r="M7" s="9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15</v>
      </c>
      <c r="C8" s="2" t="s">
        <v>16</v>
      </c>
      <c r="D8" s="4">
        <v>2001</v>
      </c>
      <c r="E8" s="1" t="s">
        <v>17</v>
      </c>
      <c r="F8" s="6">
        <v>100</v>
      </c>
      <c r="G8" s="6">
        <v>101.5</v>
      </c>
      <c r="H8" s="6">
        <v>99.5</v>
      </c>
      <c r="I8" s="6">
        <v>101.7</v>
      </c>
      <c r="J8" s="6">
        <v>103.6</v>
      </c>
      <c r="K8" s="6">
        <v>102.6</v>
      </c>
      <c r="L8" s="5">
        <v>608.9</v>
      </c>
      <c r="M8" s="9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19</v>
      </c>
      <c r="C9" s="2" t="s">
        <v>20</v>
      </c>
      <c r="D9" s="4">
        <v>1987</v>
      </c>
      <c r="E9" s="1" t="s">
        <v>17</v>
      </c>
      <c r="F9" s="6">
        <v>102.1</v>
      </c>
      <c r="G9" s="6">
        <v>100.6</v>
      </c>
      <c r="H9" s="6">
        <v>98.7</v>
      </c>
      <c r="I9" s="6">
        <v>99.7</v>
      </c>
      <c r="J9" s="6">
        <v>100.1</v>
      </c>
      <c r="K9" s="6">
        <v>100</v>
      </c>
      <c r="L9" s="5">
        <v>601.20000000000005</v>
      </c>
      <c r="M9" s="9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22</v>
      </c>
      <c r="C10" s="1" t="s">
        <v>23</v>
      </c>
      <c r="D10" s="4">
        <v>2001</v>
      </c>
      <c r="E10" s="1" t="s">
        <v>17</v>
      </c>
      <c r="F10" s="6">
        <v>100.4</v>
      </c>
      <c r="G10" s="6">
        <v>98.2</v>
      </c>
      <c r="H10" s="6">
        <v>101.2</v>
      </c>
      <c r="I10" s="6">
        <v>97.1</v>
      </c>
      <c r="J10" s="6">
        <v>99.5</v>
      </c>
      <c r="K10" s="6">
        <v>100.4</v>
      </c>
      <c r="L10" s="5">
        <v>596.79999999999995</v>
      </c>
      <c r="M10" s="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25</v>
      </c>
      <c r="C11" s="1" t="s">
        <v>26</v>
      </c>
      <c r="D11" s="4">
        <v>1982</v>
      </c>
      <c r="E11" s="1" t="s">
        <v>17</v>
      </c>
      <c r="F11" s="6">
        <v>99.5</v>
      </c>
      <c r="G11" s="6">
        <v>97.7</v>
      </c>
      <c r="H11" s="6">
        <v>96.4</v>
      </c>
      <c r="I11" s="6">
        <v>101.3</v>
      </c>
      <c r="J11" s="6">
        <v>98.1</v>
      </c>
      <c r="K11" s="6">
        <v>103.2</v>
      </c>
      <c r="L11" s="5">
        <v>596.20000000000005</v>
      </c>
      <c r="M11" s="9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28</v>
      </c>
      <c r="C12" s="1" t="s">
        <v>29</v>
      </c>
      <c r="D12" s="4">
        <v>1984</v>
      </c>
      <c r="E12" s="1" t="s">
        <v>30</v>
      </c>
      <c r="F12" s="6">
        <v>97.2</v>
      </c>
      <c r="G12" s="6">
        <v>98.6</v>
      </c>
      <c r="H12" s="6">
        <v>97.3</v>
      </c>
      <c r="I12" s="6">
        <v>96.2</v>
      </c>
      <c r="J12" s="6">
        <v>98.7</v>
      </c>
      <c r="K12" s="6">
        <v>100.2</v>
      </c>
      <c r="L12" s="5">
        <v>588.20000000000005</v>
      </c>
      <c r="M12" s="9" t="s">
        <v>14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32</v>
      </c>
      <c r="C13" s="1" t="s">
        <v>33</v>
      </c>
      <c r="D13" s="4">
        <v>1966</v>
      </c>
      <c r="E13" s="1" t="s">
        <v>30</v>
      </c>
      <c r="F13" s="6">
        <v>96.2</v>
      </c>
      <c r="G13" s="6">
        <v>97.6</v>
      </c>
      <c r="H13" s="6">
        <v>95.2</v>
      </c>
      <c r="I13" s="6">
        <v>98.8</v>
      </c>
      <c r="J13" s="6">
        <v>99.2</v>
      </c>
      <c r="K13" s="6">
        <v>97.9</v>
      </c>
      <c r="L13" s="5">
        <v>584.9</v>
      </c>
      <c r="M13" s="9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35</v>
      </c>
      <c r="C14" s="1" t="s">
        <v>36</v>
      </c>
      <c r="D14" s="4">
        <v>1999</v>
      </c>
      <c r="E14" s="1" t="s">
        <v>17</v>
      </c>
      <c r="F14" s="6">
        <v>97.8</v>
      </c>
      <c r="G14" s="6">
        <v>100</v>
      </c>
      <c r="H14" s="6">
        <v>99.8</v>
      </c>
      <c r="I14" s="6">
        <v>95.7</v>
      </c>
      <c r="J14" s="6">
        <v>91.1</v>
      </c>
      <c r="K14" s="6">
        <v>96.7</v>
      </c>
      <c r="L14" s="5">
        <v>581.1</v>
      </c>
      <c r="M14" s="9" t="s">
        <v>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1" t="s">
        <v>38</v>
      </c>
      <c r="C15" s="1" t="s">
        <v>39</v>
      </c>
      <c r="D15" s="4">
        <v>2000</v>
      </c>
      <c r="E15" s="1" t="s">
        <v>40</v>
      </c>
      <c r="F15" s="6">
        <v>95.3</v>
      </c>
      <c r="G15" s="6">
        <v>95.5</v>
      </c>
      <c r="H15" s="6">
        <v>95.3</v>
      </c>
      <c r="I15" s="6">
        <v>99.4</v>
      </c>
      <c r="J15" s="6">
        <v>97</v>
      </c>
      <c r="K15" s="6">
        <v>97.4</v>
      </c>
      <c r="L15" s="5">
        <v>579.9</v>
      </c>
      <c r="M15" s="9" t="s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42</v>
      </c>
      <c r="C16" s="1" t="s">
        <v>43</v>
      </c>
      <c r="D16" s="4">
        <v>1974</v>
      </c>
      <c r="E16" s="1" t="s">
        <v>30</v>
      </c>
      <c r="F16" s="6">
        <v>94.2</v>
      </c>
      <c r="G16" s="6">
        <v>97.7</v>
      </c>
      <c r="H16" s="6">
        <v>96.5</v>
      </c>
      <c r="I16" s="6">
        <v>96.3</v>
      </c>
      <c r="J16" s="6">
        <v>99.6</v>
      </c>
      <c r="K16" s="6">
        <v>95.5</v>
      </c>
      <c r="L16" s="5">
        <v>579.79999999999995</v>
      </c>
      <c r="M16" s="9" t="s">
        <v>14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45</v>
      </c>
      <c r="C17" s="1" t="s">
        <v>46</v>
      </c>
      <c r="D17" s="4">
        <v>2000</v>
      </c>
      <c r="E17" s="1" t="s">
        <v>17</v>
      </c>
      <c r="F17" s="6">
        <v>96.3</v>
      </c>
      <c r="G17" s="6">
        <v>93.5</v>
      </c>
      <c r="H17" s="6">
        <v>96.9</v>
      </c>
      <c r="I17" s="6">
        <v>95</v>
      </c>
      <c r="J17" s="6">
        <v>97.2</v>
      </c>
      <c r="K17" s="6">
        <v>98.7</v>
      </c>
      <c r="L17" s="5">
        <v>577.6</v>
      </c>
      <c r="M17" s="9" t="s">
        <v>14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48</v>
      </c>
      <c r="C18" s="1" t="s">
        <v>49</v>
      </c>
      <c r="D18" s="4">
        <v>1951</v>
      </c>
      <c r="E18" s="1" t="s">
        <v>50</v>
      </c>
      <c r="F18" s="6">
        <v>94.4</v>
      </c>
      <c r="G18" s="6">
        <v>94</v>
      </c>
      <c r="H18" s="6">
        <v>94.3</v>
      </c>
      <c r="I18" s="6">
        <v>90.4</v>
      </c>
      <c r="J18" s="6">
        <v>93.7</v>
      </c>
      <c r="K18" s="6">
        <v>98.6</v>
      </c>
      <c r="L18" s="5">
        <v>565.4</v>
      </c>
      <c r="M18" s="9" t="s">
        <v>14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9" t="s">
        <v>214</v>
      </c>
      <c r="B22" s="20"/>
      <c r="C22" s="20"/>
      <c r="D22" s="20"/>
      <c r="E22" s="20"/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3" t="s">
        <v>3</v>
      </c>
      <c r="B24" s="3" t="s">
        <v>4</v>
      </c>
      <c r="C24" s="3" t="s">
        <v>5</v>
      </c>
      <c r="D24" s="3" t="s">
        <v>6</v>
      </c>
      <c r="E24" s="3" t="s">
        <v>7</v>
      </c>
      <c r="F24" s="53" t="s">
        <v>8</v>
      </c>
      <c r="G24" s="54"/>
      <c r="H24" s="54"/>
      <c r="I24" s="54"/>
      <c r="J24" s="54"/>
      <c r="K24" s="54"/>
      <c r="L24" s="3" t="s">
        <v>9</v>
      </c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10</v>
      </c>
      <c r="B25" s="2" t="s">
        <v>11</v>
      </c>
      <c r="C25" s="2" t="s">
        <v>12</v>
      </c>
      <c r="D25" s="4">
        <v>1966</v>
      </c>
      <c r="E25" s="1" t="s">
        <v>13</v>
      </c>
      <c r="F25" s="14">
        <v>97</v>
      </c>
      <c r="G25" s="14">
        <v>97</v>
      </c>
      <c r="H25" s="14">
        <v>98</v>
      </c>
      <c r="I25" s="14">
        <v>97</v>
      </c>
      <c r="J25" s="14">
        <v>98</v>
      </c>
      <c r="K25" s="14">
        <v>98</v>
      </c>
      <c r="L25" s="15">
        <f t="shared" ref="L25:L36" si="0">SUM(F25:K25)</f>
        <v>585</v>
      </c>
      <c r="M25" s="9" t="s">
        <v>213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14</v>
      </c>
      <c r="B26" s="2" t="s">
        <v>15</v>
      </c>
      <c r="C26" s="2" t="s">
        <v>16</v>
      </c>
      <c r="D26" s="4">
        <v>2001</v>
      </c>
      <c r="E26" s="1" t="s">
        <v>17</v>
      </c>
      <c r="F26" s="14">
        <v>96</v>
      </c>
      <c r="G26" s="14">
        <v>97</v>
      </c>
      <c r="H26" s="14">
        <v>97</v>
      </c>
      <c r="I26" s="14">
        <v>95</v>
      </c>
      <c r="J26" s="14">
        <v>97</v>
      </c>
      <c r="K26" s="14">
        <v>100</v>
      </c>
      <c r="L26" s="15">
        <f t="shared" si="0"/>
        <v>582</v>
      </c>
      <c r="M26" s="9" t="s">
        <v>213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18</v>
      </c>
      <c r="B27" s="2" t="s">
        <v>19</v>
      </c>
      <c r="C27" s="2" t="s">
        <v>20</v>
      </c>
      <c r="D27" s="4">
        <v>1987</v>
      </c>
      <c r="E27" s="1" t="s">
        <v>17</v>
      </c>
      <c r="F27" s="14">
        <v>99</v>
      </c>
      <c r="G27" s="14">
        <v>96</v>
      </c>
      <c r="H27" s="14">
        <v>94</v>
      </c>
      <c r="I27" s="14">
        <v>95</v>
      </c>
      <c r="J27" s="14">
        <v>96</v>
      </c>
      <c r="K27" s="14">
        <v>96</v>
      </c>
      <c r="L27" s="15">
        <f t="shared" si="0"/>
        <v>576</v>
      </c>
      <c r="M27" s="9" t="s">
        <v>10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21</v>
      </c>
      <c r="B28" s="1" t="s">
        <v>22</v>
      </c>
      <c r="C28" s="1" t="s">
        <v>23</v>
      </c>
      <c r="D28" s="4">
        <v>2001</v>
      </c>
      <c r="E28" s="1" t="s">
        <v>17</v>
      </c>
      <c r="F28" s="14">
        <v>96</v>
      </c>
      <c r="G28" s="14">
        <v>94</v>
      </c>
      <c r="H28" s="14">
        <v>97</v>
      </c>
      <c r="I28" s="14">
        <v>93</v>
      </c>
      <c r="J28" s="14">
        <v>95</v>
      </c>
      <c r="K28" s="14">
        <v>97</v>
      </c>
      <c r="L28" s="15">
        <f t="shared" si="0"/>
        <v>572</v>
      </c>
      <c r="M28" s="9" t="s">
        <v>10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24</v>
      </c>
      <c r="B29" s="1" t="s">
        <v>25</v>
      </c>
      <c r="C29" s="1" t="s">
        <v>26</v>
      </c>
      <c r="D29" s="4">
        <v>1982</v>
      </c>
      <c r="E29" s="1" t="s">
        <v>17</v>
      </c>
      <c r="F29" s="14">
        <v>96</v>
      </c>
      <c r="G29" s="14">
        <v>93</v>
      </c>
      <c r="H29" s="14">
        <v>92</v>
      </c>
      <c r="I29" s="14">
        <v>97</v>
      </c>
      <c r="J29" s="14">
        <v>94</v>
      </c>
      <c r="K29" s="14">
        <v>99</v>
      </c>
      <c r="L29" s="15">
        <f t="shared" si="0"/>
        <v>571</v>
      </c>
      <c r="M29" s="9" t="s">
        <v>10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27</v>
      </c>
      <c r="B30" s="1" t="s">
        <v>28</v>
      </c>
      <c r="C30" s="1" t="s">
        <v>29</v>
      </c>
      <c r="D30" s="4">
        <v>1984</v>
      </c>
      <c r="E30" s="1" t="s">
        <v>30</v>
      </c>
      <c r="F30" s="14">
        <v>93</v>
      </c>
      <c r="G30" s="14">
        <v>93</v>
      </c>
      <c r="H30" s="14">
        <v>91</v>
      </c>
      <c r="I30" s="14">
        <v>91</v>
      </c>
      <c r="J30" s="14">
        <v>94</v>
      </c>
      <c r="K30" s="14">
        <v>96</v>
      </c>
      <c r="L30" s="15">
        <f t="shared" si="0"/>
        <v>558</v>
      </c>
      <c r="M30" s="9" t="s">
        <v>14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31</v>
      </c>
      <c r="B31" s="1" t="s">
        <v>32</v>
      </c>
      <c r="C31" s="1" t="s">
        <v>33</v>
      </c>
      <c r="D31" s="4">
        <v>1966</v>
      </c>
      <c r="E31" s="1" t="s">
        <v>30</v>
      </c>
      <c r="F31" s="14">
        <v>91</v>
      </c>
      <c r="G31" s="14">
        <v>92</v>
      </c>
      <c r="H31" s="14">
        <v>91</v>
      </c>
      <c r="I31" s="14">
        <v>93</v>
      </c>
      <c r="J31" s="14">
        <v>93</v>
      </c>
      <c r="K31" s="14">
        <v>93</v>
      </c>
      <c r="L31" s="15">
        <f t="shared" si="0"/>
        <v>553</v>
      </c>
      <c r="M31" s="9" t="s">
        <v>14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34</v>
      </c>
      <c r="B32" s="1" t="s">
        <v>38</v>
      </c>
      <c r="C32" s="1" t="s">
        <v>39</v>
      </c>
      <c r="D32" s="4">
        <v>2000</v>
      </c>
      <c r="E32" s="1" t="s">
        <v>40</v>
      </c>
      <c r="F32" s="14">
        <v>90</v>
      </c>
      <c r="G32" s="14">
        <v>91</v>
      </c>
      <c r="H32" s="14">
        <v>91</v>
      </c>
      <c r="I32" s="14">
        <v>96</v>
      </c>
      <c r="J32" s="14">
        <v>92</v>
      </c>
      <c r="K32" s="14">
        <v>92</v>
      </c>
      <c r="L32" s="15">
        <f t="shared" si="0"/>
        <v>552</v>
      </c>
      <c r="M32" s="9" t="s">
        <v>14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37</v>
      </c>
      <c r="B33" s="1" t="s">
        <v>42</v>
      </c>
      <c r="C33" s="1" t="s">
        <v>43</v>
      </c>
      <c r="D33" s="4">
        <v>1974</v>
      </c>
      <c r="E33" s="1" t="s">
        <v>30</v>
      </c>
      <c r="F33" s="14">
        <v>88</v>
      </c>
      <c r="G33" s="14">
        <v>93</v>
      </c>
      <c r="H33" s="14">
        <v>93</v>
      </c>
      <c r="I33" s="14">
        <v>91</v>
      </c>
      <c r="J33" s="14">
        <v>96</v>
      </c>
      <c r="K33" s="14">
        <v>91</v>
      </c>
      <c r="L33" s="15">
        <f t="shared" si="0"/>
        <v>552</v>
      </c>
      <c r="M33" s="9" t="s">
        <v>14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41</v>
      </c>
      <c r="B34" s="1" t="s">
        <v>35</v>
      </c>
      <c r="C34" s="1" t="s">
        <v>36</v>
      </c>
      <c r="D34" s="4">
        <v>1999</v>
      </c>
      <c r="E34" s="1" t="s">
        <v>17</v>
      </c>
      <c r="F34" s="14">
        <v>93</v>
      </c>
      <c r="G34" s="14">
        <v>95</v>
      </c>
      <c r="H34" s="14">
        <v>94</v>
      </c>
      <c r="I34" s="14">
        <v>90</v>
      </c>
      <c r="J34" s="14">
        <v>86</v>
      </c>
      <c r="K34" s="14">
        <v>92</v>
      </c>
      <c r="L34" s="15">
        <f t="shared" si="0"/>
        <v>550</v>
      </c>
      <c r="M34" s="9" t="s">
        <v>14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44</v>
      </c>
      <c r="B35" s="1" t="s">
        <v>45</v>
      </c>
      <c r="C35" s="1" t="s">
        <v>46</v>
      </c>
      <c r="D35" s="4">
        <v>2000</v>
      </c>
      <c r="E35" s="1" t="s">
        <v>17</v>
      </c>
      <c r="F35" s="14">
        <v>91</v>
      </c>
      <c r="G35" s="14">
        <v>89</v>
      </c>
      <c r="H35" s="14">
        <v>92</v>
      </c>
      <c r="I35" s="14">
        <v>90</v>
      </c>
      <c r="J35" s="14">
        <v>92</v>
      </c>
      <c r="K35" s="14">
        <v>96</v>
      </c>
      <c r="L35" s="15">
        <f t="shared" si="0"/>
        <v>550</v>
      </c>
      <c r="M35" s="9" t="s">
        <v>14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47</v>
      </c>
      <c r="B36" s="1" t="s">
        <v>48</v>
      </c>
      <c r="C36" s="1" t="s">
        <v>49</v>
      </c>
      <c r="D36" s="4">
        <v>1951</v>
      </c>
      <c r="E36" s="1" t="s">
        <v>50</v>
      </c>
      <c r="F36" s="14">
        <v>90</v>
      </c>
      <c r="G36" s="14">
        <v>90</v>
      </c>
      <c r="H36" s="14">
        <v>90</v>
      </c>
      <c r="I36" s="14">
        <v>87</v>
      </c>
      <c r="J36" s="14">
        <v>90</v>
      </c>
      <c r="K36" s="14">
        <v>95</v>
      </c>
      <c r="L36" s="15">
        <f t="shared" si="0"/>
        <v>542</v>
      </c>
      <c r="M36" s="9" t="s">
        <v>14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6"/>
      <c r="G37" s="16"/>
      <c r="H37" s="16"/>
      <c r="I37" s="16"/>
      <c r="J37" s="16"/>
      <c r="K37" s="16"/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K6"/>
    <mergeCell ref="A1:K1"/>
    <mergeCell ref="F24:K24"/>
  </mergeCells>
  <phoneticPr fontId="17" type="noConversion"/>
  <pageMargins left="0.75" right="0.75" top="1" bottom="1" header="0.5" footer="0.5"/>
  <pageSetup paperSize="9" scale="86" orientation="portrait" verticalDpi="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E9" workbookViewId="0">
      <selection activeCell="AK39" sqref="AK39"/>
    </sheetView>
  </sheetViews>
  <sheetFormatPr baseColWidth="10" defaultColWidth="8.83203125" defaultRowHeight="13" x14ac:dyDescent="0.15"/>
  <cols>
    <col min="1" max="1" width="2.6640625" customWidth="1"/>
    <col min="2" max="2" width="12.6640625" customWidth="1"/>
    <col min="3" max="3" width="14.5" customWidth="1"/>
    <col min="4" max="4" width="6.1640625" customWidth="1"/>
    <col min="5" max="5" width="12.5" customWidth="1"/>
    <col min="6" max="6" width="7.1640625" customWidth="1"/>
    <col min="7" max="8" width="3.6640625" customWidth="1"/>
    <col min="9" max="9" width="3.5" customWidth="1"/>
    <col min="10" max="11" width="3.6640625" customWidth="1"/>
    <col min="12" max="12" width="4.6640625" customWidth="1"/>
    <col min="13" max="17" width="3.6640625" customWidth="1"/>
    <col min="18" max="18" width="4.6640625" customWidth="1"/>
    <col min="19" max="19" width="6.1640625" customWidth="1"/>
    <col min="20" max="20" width="4.1640625" customWidth="1"/>
    <col min="21" max="21" width="2.33203125" customWidth="1"/>
    <col min="22" max="22" width="4.1640625" customWidth="1"/>
    <col min="23" max="23" width="2.6640625" customWidth="1"/>
    <col min="24" max="24" width="4.1640625" customWidth="1"/>
    <col min="25" max="25" width="2.6640625" customWidth="1"/>
    <col min="26" max="26" width="4.1640625" customWidth="1"/>
    <col min="27" max="27" width="2.6640625" customWidth="1"/>
    <col min="28" max="28" width="4.1640625" customWidth="1"/>
    <col min="29" max="29" width="2.6640625" customWidth="1"/>
    <col min="30" max="30" width="4.1640625" customWidth="1"/>
    <col min="31" max="31" width="2.6640625" customWidth="1"/>
    <col min="32" max="32" width="4.1640625" customWidth="1"/>
    <col min="33" max="33" width="2.6640625" customWidth="1"/>
    <col min="34" max="34" width="3.1640625" customWidth="1"/>
  </cols>
  <sheetData>
    <row r="1" spans="1:34" ht="20" x14ac:dyDescent="0.2">
      <c r="A1" s="55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34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</row>
    <row r="4" spans="1:34" ht="16" x14ac:dyDescent="0.2">
      <c r="C4" s="29" t="s">
        <v>254</v>
      </c>
    </row>
    <row r="6" spans="1:34" ht="16" x14ac:dyDescent="0.2">
      <c r="C6" s="29" t="s">
        <v>255</v>
      </c>
    </row>
    <row r="7" spans="1:34" ht="16" x14ac:dyDescent="0.2">
      <c r="L7" s="29" t="s">
        <v>260</v>
      </c>
      <c r="R7" s="29" t="s">
        <v>261</v>
      </c>
      <c r="S7" s="28" t="s">
        <v>262</v>
      </c>
      <c r="T7" s="43" t="s">
        <v>263</v>
      </c>
      <c r="U7" s="43" t="s">
        <v>264</v>
      </c>
      <c r="V7" s="43" t="s">
        <v>265</v>
      </c>
      <c r="W7" s="43" t="s">
        <v>264</v>
      </c>
      <c r="X7" s="43" t="s">
        <v>266</v>
      </c>
      <c r="Y7" s="43" t="s">
        <v>264</v>
      </c>
      <c r="Z7" s="43" t="s">
        <v>267</v>
      </c>
      <c r="AA7" s="43" t="s">
        <v>264</v>
      </c>
      <c r="AB7" s="43" t="s">
        <v>268</v>
      </c>
      <c r="AC7" s="43" t="s">
        <v>264</v>
      </c>
      <c r="AD7" s="43" t="s">
        <v>269</v>
      </c>
      <c r="AE7" s="43" t="s">
        <v>270</v>
      </c>
      <c r="AF7" s="43" t="s">
        <v>271</v>
      </c>
      <c r="AG7" s="43" t="s">
        <v>264</v>
      </c>
    </row>
    <row r="8" spans="1:34" ht="16" x14ac:dyDescent="0.2">
      <c r="A8" s="38">
        <v>1</v>
      </c>
      <c r="B8" s="20" t="s">
        <v>52</v>
      </c>
      <c r="C8" s="20" t="s">
        <v>53</v>
      </c>
      <c r="D8" s="9">
        <v>1994</v>
      </c>
      <c r="E8" s="20" t="s">
        <v>17</v>
      </c>
      <c r="F8" s="36">
        <v>103.2</v>
      </c>
      <c r="G8" s="39">
        <v>10.4</v>
      </c>
      <c r="H8" s="39">
        <v>9.9</v>
      </c>
      <c r="I8" s="39">
        <v>10.7</v>
      </c>
      <c r="J8" s="39">
        <v>9.9</v>
      </c>
      <c r="K8" s="39">
        <v>10.8</v>
      </c>
      <c r="L8" s="40">
        <f t="shared" ref="L8:L15" si="0">SUM(G8:K8)</f>
        <v>51.7</v>
      </c>
      <c r="M8" s="39">
        <v>10.3</v>
      </c>
      <c r="N8" s="39">
        <v>10.3</v>
      </c>
      <c r="O8" s="39">
        <v>9.6</v>
      </c>
      <c r="P8" s="39">
        <v>10.3</v>
      </c>
      <c r="Q8" s="38">
        <v>9.8000000000000007</v>
      </c>
      <c r="R8" s="41">
        <f t="shared" ref="R8:R15" si="1">SUM(M8:Q8)</f>
        <v>50.3</v>
      </c>
      <c r="S8" s="34">
        <f>SUM(L8,R8)</f>
        <v>102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30"/>
    </row>
    <row r="9" spans="1:34" ht="16" x14ac:dyDescent="0.2">
      <c r="A9" s="38">
        <v>2</v>
      </c>
      <c r="B9" s="26" t="s">
        <v>59</v>
      </c>
      <c r="C9" s="26" t="s">
        <v>60</v>
      </c>
      <c r="D9" s="27">
        <v>2001</v>
      </c>
      <c r="E9" s="26" t="s">
        <v>17</v>
      </c>
      <c r="F9" s="36">
        <v>102.925</v>
      </c>
      <c r="G9" s="39">
        <v>10.9</v>
      </c>
      <c r="H9" s="39">
        <v>10.8</v>
      </c>
      <c r="I9" s="39">
        <v>10.4</v>
      </c>
      <c r="J9" s="39">
        <v>9.8000000000000007</v>
      </c>
      <c r="K9" s="39">
        <v>10.199999999999999</v>
      </c>
      <c r="L9" s="40">
        <f t="shared" si="0"/>
        <v>52.100000000000009</v>
      </c>
      <c r="M9" s="39">
        <v>10.1</v>
      </c>
      <c r="N9" s="39">
        <v>9.6999999999999993</v>
      </c>
      <c r="O9" s="39">
        <v>10.3</v>
      </c>
      <c r="P9" s="39">
        <v>10.199999999999999</v>
      </c>
      <c r="Q9" s="38">
        <v>10.6</v>
      </c>
      <c r="R9" s="41">
        <f t="shared" si="1"/>
        <v>50.9</v>
      </c>
      <c r="S9" s="35">
        <f t="shared" ref="S9:S17" si="2">SUM(L9,R9)</f>
        <v>103</v>
      </c>
      <c r="T9" s="43">
        <v>10</v>
      </c>
      <c r="U9" s="43"/>
      <c r="V9" s="43"/>
      <c r="W9" s="43"/>
      <c r="X9" s="48">
        <v>10.6</v>
      </c>
      <c r="Y9" s="44" t="s">
        <v>10</v>
      </c>
      <c r="Z9" s="48">
        <v>10.7</v>
      </c>
      <c r="AA9" s="44" t="s">
        <v>14</v>
      </c>
      <c r="AB9" s="43">
        <v>10.5</v>
      </c>
      <c r="AC9" s="43"/>
      <c r="AD9" s="43">
        <v>9.6</v>
      </c>
      <c r="AE9" s="43"/>
      <c r="AF9" s="52">
        <v>10.1</v>
      </c>
      <c r="AG9" s="44" t="s">
        <v>18</v>
      </c>
      <c r="AH9" s="51">
        <v>3</v>
      </c>
    </row>
    <row r="10" spans="1:34" ht="16" x14ac:dyDescent="0.2">
      <c r="A10" s="38">
        <v>3</v>
      </c>
      <c r="B10" s="20" t="s">
        <v>54</v>
      </c>
      <c r="C10" s="20" t="s">
        <v>55</v>
      </c>
      <c r="D10" s="9">
        <v>1968</v>
      </c>
      <c r="E10" s="20" t="s">
        <v>252</v>
      </c>
      <c r="F10" s="36">
        <v>102.9</v>
      </c>
      <c r="G10" s="39">
        <v>10.199999999999999</v>
      </c>
      <c r="H10" s="39">
        <v>10.7</v>
      </c>
      <c r="I10" s="39">
        <v>9.5</v>
      </c>
      <c r="J10" s="39">
        <v>10.6</v>
      </c>
      <c r="K10" s="39">
        <v>10.199999999999999</v>
      </c>
      <c r="L10" s="40">
        <f t="shared" si="0"/>
        <v>51.2</v>
      </c>
      <c r="M10" s="39">
        <v>9.6999999999999993</v>
      </c>
      <c r="N10" s="39">
        <v>10.3</v>
      </c>
      <c r="O10" s="39">
        <v>10.9</v>
      </c>
      <c r="P10" s="39">
        <v>10.4</v>
      </c>
      <c r="Q10" s="38">
        <v>10.7</v>
      </c>
      <c r="R10" s="40">
        <f t="shared" si="1"/>
        <v>52</v>
      </c>
      <c r="S10" s="35">
        <f t="shared" si="2"/>
        <v>103.2</v>
      </c>
      <c r="T10" s="45">
        <v>10.199999999999999</v>
      </c>
      <c r="U10" s="43"/>
      <c r="V10" s="43">
        <v>9.9</v>
      </c>
      <c r="W10" s="43"/>
      <c r="X10" s="43">
        <v>10.4</v>
      </c>
      <c r="Y10" s="43"/>
      <c r="Z10" s="43">
        <v>10.4</v>
      </c>
      <c r="AA10" s="43"/>
      <c r="AB10" s="43">
        <v>10.5</v>
      </c>
      <c r="AC10" s="43"/>
      <c r="AD10" s="48">
        <v>10.5</v>
      </c>
      <c r="AE10" s="44" t="s">
        <v>10</v>
      </c>
      <c r="AF10" s="43">
        <v>9.6</v>
      </c>
      <c r="AG10" s="43"/>
      <c r="AH10" s="50">
        <v>1</v>
      </c>
    </row>
    <row r="11" spans="1:34" ht="16" x14ac:dyDescent="0.2">
      <c r="A11" s="38">
        <v>4</v>
      </c>
      <c r="B11" s="20" t="s">
        <v>59</v>
      </c>
      <c r="C11" s="20" t="s">
        <v>61</v>
      </c>
      <c r="D11" s="9">
        <v>2004</v>
      </c>
      <c r="E11" s="20" t="s">
        <v>17</v>
      </c>
      <c r="F11" s="37">
        <v>102.4</v>
      </c>
      <c r="G11" s="39">
        <v>10.5</v>
      </c>
      <c r="H11" s="39">
        <v>9.8000000000000007</v>
      </c>
      <c r="I11" s="39">
        <v>10.199999999999999</v>
      </c>
      <c r="J11" s="39">
        <v>10</v>
      </c>
      <c r="K11" s="39">
        <v>10.6</v>
      </c>
      <c r="L11" s="40">
        <f t="shared" si="0"/>
        <v>51.1</v>
      </c>
      <c r="M11" s="39">
        <v>10.4</v>
      </c>
      <c r="N11" s="39">
        <v>9.1999999999999993</v>
      </c>
      <c r="O11" s="39">
        <v>9.9</v>
      </c>
      <c r="P11" s="39">
        <v>10.6</v>
      </c>
      <c r="Q11" s="38">
        <v>10.7</v>
      </c>
      <c r="R11" s="41">
        <f t="shared" si="1"/>
        <v>50.8</v>
      </c>
      <c r="S11" s="34">
        <f t="shared" si="2"/>
        <v>101.9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50"/>
    </row>
    <row r="12" spans="1:34" ht="16" x14ac:dyDescent="0.2">
      <c r="A12" s="38">
        <v>5</v>
      </c>
      <c r="B12" s="20" t="s">
        <v>11</v>
      </c>
      <c r="C12" s="20" t="s">
        <v>256</v>
      </c>
      <c r="D12" s="9">
        <v>1966</v>
      </c>
      <c r="E12" s="20" t="s">
        <v>13</v>
      </c>
      <c r="F12" s="36">
        <v>101.55</v>
      </c>
      <c r="G12" s="39">
        <v>9.9</v>
      </c>
      <c r="H12" s="39">
        <v>10</v>
      </c>
      <c r="I12" s="39">
        <v>10.5</v>
      </c>
      <c r="J12" s="39">
        <v>10.4</v>
      </c>
      <c r="K12" s="39">
        <v>10</v>
      </c>
      <c r="L12" s="40">
        <f t="shared" si="0"/>
        <v>50.8</v>
      </c>
      <c r="M12" s="39">
        <v>10</v>
      </c>
      <c r="N12" s="39">
        <v>10.3</v>
      </c>
      <c r="O12" s="39">
        <v>10.4</v>
      </c>
      <c r="P12" s="39">
        <v>10.5</v>
      </c>
      <c r="Q12" s="38">
        <v>10.5</v>
      </c>
      <c r="R12" s="41">
        <f t="shared" si="1"/>
        <v>51.7</v>
      </c>
      <c r="S12" s="35">
        <f t="shared" si="2"/>
        <v>102.5</v>
      </c>
      <c r="T12" s="43">
        <v>9.8000000000000007</v>
      </c>
      <c r="U12" s="43"/>
      <c r="V12" s="43"/>
      <c r="W12" s="43"/>
      <c r="X12" s="43">
        <v>10.5</v>
      </c>
      <c r="Y12" s="43"/>
      <c r="Z12" s="43">
        <v>10.6</v>
      </c>
      <c r="AA12" s="43"/>
      <c r="AB12" s="48">
        <v>10.6</v>
      </c>
      <c r="AC12" s="44" t="s">
        <v>10</v>
      </c>
      <c r="AD12" s="43">
        <v>10.1</v>
      </c>
      <c r="AE12" s="43"/>
      <c r="AF12" s="43">
        <v>9.8000000000000007</v>
      </c>
      <c r="AG12" s="43"/>
      <c r="AH12" s="50">
        <v>1</v>
      </c>
    </row>
    <row r="13" spans="1:34" ht="16" x14ac:dyDescent="0.2">
      <c r="A13" s="38">
        <v>6</v>
      </c>
      <c r="B13" s="20" t="s">
        <v>15</v>
      </c>
      <c r="C13" s="20" t="s">
        <v>16</v>
      </c>
      <c r="D13" s="9">
        <v>2001</v>
      </c>
      <c r="E13" s="20" t="s">
        <v>17</v>
      </c>
      <c r="F13" s="36">
        <v>101.483</v>
      </c>
      <c r="G13" s="39">
        <v>10.5</v>
      </c>
      <c r="H13" s="39">
        <v>9.5</v>
      </c>
      <c r="I13" s="39">
        <v>9</v>
      </c>
      <c r="J13" s="39">
        <v>10.1</v>
      </c>
      <c r="K13" s="39">
        <v>10.7</v>
      </c>
      <c r="L13" s="40">
        <f t="shared" si="0"/>
        <v>49.8</v>
      </c>
      <c r="M13" s="39">
        <v>10.7</v>
      </c>
      <c r="N13" s="39">
        <v>9.8000000000000007</v>
      </c>
      <c r="O13" s="39">
        <v>9.6</v>
      </c>
      <c r="P13" s="39">
        <v>10.4</v>
      </c>
      <c r="Q13" s="38">
        <v>9.6999999999999993</v>
      </c>
      <c r="R13" s="41">
        <f t="shared" si="1"/>
        <v>50.2</v>
      </c>
      <c r="S13" s="34">
        <f t="shared" si="2"/>
        <v>100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50"/>
    </row>
    <row r="14" spans="1:34" ht="16" x14ac:dyDescent="0.2">
      <c r="A14" s="38">
        <v>7</v>
      </c>
      <c r="B14" s="20" t="s">
        <v>62</v>
      </c>
      <c r="C14" s="20" t="s">
        <v>63</v>
      </c>
      <c r="D14" s="9">
        <v>2001</v>
      </c>
      <c r="E14" s="20" t="s">
        <v>17</v>
      </c>
      <c r="F14" s="36">
        <v>101.3</v>
      </c>
      <c r="G14" s="39">
        <v>9.6</v>
      </c>
      <c r="H14" s="39">
        <v>10.199999999999999</v>
      </c>
      <c r="I14" s="39">
        <v>10.3</v>
      </c>
      <c r="J14" s="39">
        <v>10.7</v>
      </c>
      <c r="K14" s="39">
        <v>10.4</v>
      </c>
      <c r="L14" s="40">
        <f t="shared" si="0"/>
        <v>51.199999999999996</v>
      </c>
      <c r="M14" s="39">
        <v>9.8000000000000007</v>
      </c>
      <c r="N14" s="39">
        <v>10.6</v>
      </c>
      <c r="O14" s="39">
        <v>10.7</v>
      </c>
      <c r="P14" s="39">
        <v>10.199999999999999</v>
      </c>
      <c r="Q14" s="38">
        <v>9.9</v>
      </c>
      <c r="R14" s="41">
        <f t="shared" si="1"/>
        <v>51.199999999999996</v>
      </c>
      <c r="S14" s="35">
        <f t="shared" si="2"/>
        <v>102.39999999999999</v>
      </c>
      <c r="T14" s="45">
        <v>10.199999999999999</v>
      </c>
      <c r="U14" s="43"/>
      <c r="V14" s="48">
        <v>10.9</v>
      </c>
      <c r="W14" s="44" t="s">
        <v>10</v>
      </c>
      <c r="X14" s="43">
        <v>10.199999999999999</v>
      </c>
      <c r="Y14" s="43"/>
      <c r="Z14" s="43">
        <v>9.6</v>
      </c>
      <c r="AA14" s="43"/>
      <c r="AB14" s="43">
        <v>9.8000000000000007</v>
      </c>
      <c r="AC14" s="43"/>
      <c r="AD14" s="43">
        <v>10.3</v>
      </c>
      <c r="AE14" s="43"/>
      <c r="AF14" s="43">
        <v>9.9</v>
      </c>
      <c r="AG14" s="43"/>
      <c r="AH14" s="50">
        <v>1</v>
      </c>
    </row>
    <row r="15" spans="1:34" ht="16" x14ac:dyDescent="0.2">
      <c r="A15" s="38">
        <v>8</v>
      </c>
      <c r="B15" s="20" t="s">
        <v>257</v>
      </c>
      <c r="C15" s="20" t="s">
        <v>65</v>
      </c>
      <c r="D15" s="31">
        <v>1995</v>
      </c>
      <c r="E15" s="20" t="s">
        <v>66</v>
      </c>
      <c r="F15" s="36">
        <v>100.25</v>
      </c>
      <c r="G15" s="39">
        <v>10.1</v>
      </c>
      <c r="H15" s="39">
        <v>9.1</v>
      </c>
      <c r="I15" s="39">
        <v>10.1</v>
      </c>
      <c r="J15" s="39">
        <v>9.8000000000000007</v>
      </c>
      <c r="K15" s="39">
        <v>9.3000000000000007</v>
      </c>
      <c r="L15" s="40">
        <f t="shared" si="0"/>
        <v>48.399999999999991</v>
      </c>
      <c r="M15" s="39">
        <v>9.9</v>
      </c>
      <c r="N15" s="39">
        <v>10.1</v>
      </c>
      <c r="O15" s="39">
        <v>9</v>
      </c>
      <c r="P15" s="39">
        <v>9.5</v>
      </c>
      <c r="Q15" s="38">
        <v>10.9</v>
      </c>
      <c r="R15" s="41">
        <f t="shared" si="1"/>
        <v>49.4</v>
      </c>
      <c r="S15" s="34">
        <f t="shared" si="2"/>
        <v>97.799999999999983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0"/>
    </row>
    <row r="16" spans="1:34" ht="16" x14ac:dyDescent="0.2">
      <c r="A16" s="38">
        <v>9</v>
      </c>
      <c r="B16" s="32" t="s">
        <v>19</v>
      </c>
      <c r="C16" s="32" t="s">
        <v>20</v>
      </c>
      <c r="D16" s="31">
        <v>1987</v>
      </c>
      <c r="E16" s="32" t="s">
        <v>17</v>
      </c>
      <c r="F16" s="37">
        <v>100.2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4">
        <f t="shared" si="2"/>
        <v>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0"/>
    </row>
    <row r="17" spans="1:33" ht="16" x14ac:dyDescent="0.2">
      <c r="A17" s="38">
        <v>10</v>
      </c>
      <c r="B17" s="32" t="s">
        <v>67</v>
      </c>
      <c r="C17" s="32" t="s">
        <v>68</v>
      </c>
      <c r="D17" s="31">
        <v>1997</v>
      </c>
      <c r="E17" s="32" t="s">
        <v>69</v>
      </c>
      <c r="F17" s="36">
        <v>99.85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4">
        <f t="shared" si="2"/>
        <v>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0"/>
    </row>
    <row r="18" spans="1:33" x14ac:dyDescent="0.15">
      <c r="A18" s="42"/>
      <c r="B18" s="42"/>
      <c r="C18" s="42"/>
      <c r="D18" s="42"/>
      <c r="E18" s="42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0"/>
    </row>
    <row r="19" spans="1:33" x14ac:dyDescent="0.15">
      <c r="A19" s="42"/>
      <c r="B19" s="42"/>
      <c r="C19" s="42"/>
      <c r="D19" s="42"/>
      <c r="E19" s="42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0"/>
    </row>
    <row r="20" spans="1:33" ht="16" x14ac:dyDescent="0.2">
      <c r="A20" s="42"/>
      <c r="B20" s="42"/>
      <c r="C20" s="29" t="s">
        <v>259</v>
      </c>
      <c r="D20" s="42"/>
      <c r="E20" s="42"/>
      <c r="F20" s="42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6"/>
    </row>
    <row r="21" spans="1:33" ht="15" customHeight="1" x14ac:dyDescent="0.15">
      <c r="A21" s="42"/>
      <c r="B21" s="42"/>
      <c r="C21" s="42"/>
      <c r="D21" s="42"/>
      <c r="E21" s="42"/>
      <c r="F21" s="42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3" t="s">
        <v>263</v>
      </c>
      <c r="U21" s="43" t="s">
        <v>264</v>
      </c>
      <c r="V21" s="43" t="s">
        <v>266</v>
      </c>
      <c r="W21" s="43" t="s">
        <v>264</v>
      </c>
      <c r="X21" s="43" t="s">
        <v>267</v>
      </c>
      <c r="Y21" s="43" t="s">
        <v>264</v>
      </c>
      <c r="Z21" s="43" t="s">
        <v>268</v>
      </c>
      <c r="AA21" s="43" t="s">
        <v>264</v>
      </c>
      <c r="AB21" s="43" t="s">
        <v>269</v>
      </c>
      <c r="AC21" s="43" t="s">
        <v>264</v>
      </c>
      <c r="AD21" s="43" t="s">
        <v>271</v>
      </c>
      <c r="AE21" s="43" t="s">
        <v>270</v>
      </c>
      <c r="AF21" s="43"/>
      <c r="AG21" s="43"/>
    </row>
    <row r="22" spans="1:33" ht="16" x14ac:dyDescent="0.2">
      <c r="A22" s="38">
        <v>1</v>
      </c>
      <c r="B22" s="32" t="s">
        <v>153</v>
      </c>
      <c r="C22" s="32" t="s">
        <v>154</v>
      </c>
      <c r="D22" s="31">
        <v>1987</v>
      </c>
      <c r="E22" s="32" t="s">
        <v>17</v>
      </c>
      <c r="F22" s="37">
        <v>94</v>
      </c>
      <c r="G22" s="39">
        <v>9</v>
      </c>
      <c r="H22" s="39">
        <v>7.5</v>
      </c>
      <c r="I22" s="39">
        <v>9.1999999999999993</v>
      </c>
      <c r="J22" s="39">
        <v>10</v>
      </c>
      <c r="K22" s="39">
        <v>9.5</v>
      </c>
      <c r="L22" s="40">
        <f>SUM(G22:K22)</f>
        <v>45.2</v>
      </c>
      <c r="M22" s="39">
        <v>9.4</v>
      </c>
      <c r="N22" s="39">
        <v>9.3000000000000007</v>
      </c>
      <c r="O22" s="39">
        <v>8.8000000000000007</v>
      </c>
      <c r="P22" s="39">
        <v>9.9</v>
      </c>
      <c r="Q22" s="39">
        <v>9.1</v>
      </c>
      <c r="R22" s="40">
        <f>SUM(M22:Q22)</f>
        <v>46.500000000000007</v>
      </c>
      <c r="S22" s="34">
        <f t="shared" ref="S22:S31" si="3">SUM(L22,R22)</f>
        <v>91.700000000000017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ht="16" x14ac:dyDescent="0.2">
      <c r="A23" s="38">
        <v>2</v>
      </c>
      <c r="B23" s="32" t="s">
        <v>15</v>
      </c>
      <c r="C23" s="32" t="s">
        <v>119</v>
      </c>
      <c r="D23" s="31">
        <v>1983</v>
      </c>
      <c r="E23" s="32" t="s">
        <v>17</v>
      </c>
      <c r="F23" s="37">
        <v>93.665999999999997</v>
      </c>
      <c r="G23" s="39">
        <v>10.4</v>
      </c>
      <c r="H23" s="39">
        <v>9.6999999999999993</v>
      </c>
      <c r="I23" s="39">
        <v>7.8</v>
      </c>
      <c r="J23" s="39">
        <v>10.199999999999999</v>
      </c>
      <c r="K23" s="39">
        <v>9.4</v>
      </c>
      <c r="L23" s="40">
        <f>SUM(G23:K23)</f>
        <v>47.5</v>
      </c>
      <c r="M23" s="39">
        <v>8.4</v>
      </c>
      <c r="N23" s="39">
        <v>10.3</v>
      </c>
      <c r="O23" s="39">
        <v>9.1999999999999993</v>
      </c>
      <c r="P23" s="39">
        <v>9.4</v>
      </c>
      <c r="Q23" s="39">
        <v>7</v>
      </c>
      <c r="R23" s="40">
        <f>SUM(M23:Q23)</f>
        <v>44.300000000000004</v>
      </c>
      <c r="S23" s="34">
        <f t="shared" si="3"/>
        <v>91.800000000000011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ht="16" x14ac:dyDescent="0.2">
      <c r="A24" s="38">
        <v>3</v>
      </c>
      <c r="B24" s="20" t="s">
        <v>120</v>
      </c>
      <c r="C24" s="20" t="s">
        <v>121</v>
      </c>
      <c r="D24" s="9">
        <v>1966</v>
      </c>
      <c r="E24" s="20" t="s">
        <v>17</v>
      </c>
      <c r="F24" s="36">
        <v>93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4">
        <f t="shared" si="3"/>
        <v>0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ht="16" x14ac:dyDescent="0.2">
      <c r="A25" s="38">
        <v>4</v>
      </c>
      <c r="B25" s="20" t="s">
        <v>25</v>
      </c>
      <c r="C25" s="20" t="s">
        <v>122</v>
      </c>
      <c r="D25" s="9">
        <v>1987</v>
      </c>
      <c r="E25" s="20" t="s">
        <v>17</v>
      </c>
      <c r="F25" s="36">
        <v>92.5</v>
      </c>
      <c r="G25" s="39">
        <v>8.6</v>
      </c>
      <c r="H25" s="39">
        <v>9.4</v>
      </c>
      <c r="I25" s="39">
        <v>9</v>
      </c>
      <c r="J25" s="39">
        <v>9.9</v>
      </c>
      <c r="K25" s="39">
        <v>8.9</v>
      </c>
      <c r="L25" s="40">
        <f>SUM(G25:K25)</f>
        <v>45.8</v>
      </c>
      <c r="M25" s="39">
        <v>10.5</v>
      </c>
      <c r="N25" s="39">
        <v>9.6999999999999993</v>
      </c>
      <c r="O25" s="39">
        <v>10.3</v>
      </c>
      <c r="P25" s="39">
        <v>8.6999999999999993</v>
      </c>
      <c r="Q25" s="39">
        <v>9.5</v>
      </c>
      <c r="R25" s="40">
        <f>SUM(M25:Q25)</f>
        <v>48.7</v>
      </c>
      <c r="S25" s="35">
        <f t="shared" si="3"/>
        <v>94.5</v>
      </c>
      <c r="T25" s="48">
        <v>10.5</v>
      </c>
      <c r="U25" s="44" t="s">
        <v>10</v>
      </c>
      <c r="V25" s="33">
        <v>7.6</v>
      </c>
      <c r="W25" s="43"/>
      <c r="X25" s="33">
        <v>7</v>
      </c>
      <c r="Y25" s="43"/>
      <c r="Z25" s="43">
        <v>9.1</v>
      </c>
      <c r="AA25" s="43"/>
      <c r="AB25" s="33">
        <v>9.6</v>
      </c>
      <c r="AC25" s="43"/>
      <c r="AD25" s="43">
        <v>9.4</v>
      </c>
      <c r="AE25" s="43"/>
      <c r="AF25" s="44">
        <v>1</v>
      </c>
      <c r="AG25" s="43"/>
    </row>
    <row r="26" spans="1:33" ht="16" x14ac:dyDescent="0.2">
      <c r="A26" s="38">
        <v>5</v>
      </c>
      <c r="B26" s="26" t="s">
        <v>123</v>
      </c>
      <c r="C26" s="26" t="s">
        <v>124</v>
      </c>
      <c r="D26" s="27">
        <v>1997</v>
      </c>
      <c r="E26" s="26" t="s">
        <v>17</v>
      </c>
      <c r="F26" s="36">
        <v>92.5</v>
      </c>
      <c r="G26" s="39">
        <v>9.1</v>
      </c>
      <c r="H26" s="39">
        <v>10.4</v>
      </c>
      <c r="I26" s="39">
        <v>9.9</v>
      </c>
      <c r="J26" s="39">
        <v>9.3000000000000007</v>
      </c>
      <c r="K26" s="39">
        <v>10</v>
      </c>
      <c r="L26" s="40">
        <f>SUM(G26:K26)</f>
        <v>48.7</v>
      </c>
      <c r="M26" s="39">
        <v>7.7</v>
      </c>
      <c r="N26" s="39">
        <v>9.5</v>
      </c>
      <c r="O26" s="39">
        <v>10.4</v>
      </c>
      <c r="P26" s="39">
        <v>9.1</v>
      </c>
      <c r="Q26" s="39">
        <v>9.3000000000000007</v>
      </c>
      <c r="R26" s="40">
        <f>SUM(M26:Q26)</f>
        <v>46</v>
      </c>
      <c r="S26" s="35">
        <f t="shared" si="3"/>
        <v>94.7</v>
      </c>
      <c r="T26" s="43">
        <v>8.6999999999999993</v>
      </c>
      <c r="U26" s="38"/>
      <c r="V26" s="49">
        <v>10.3</v>
      </c>
      <c r="W26" s="44" t="s">
        <v>10</v>
      </c>
      <c r="X26" s="49">
        <v>10.8</v>
      </c>
      <c r="Y26" s="44" t="s">
        <v>14</v>
      </c>
      <c r="Z26" s="43">
        <v>9.6999999999999993</v>
      </c>
      <c r="AA26" s="38"/>
      <c r="AB26" s="33">
        <v>9.5</v>
      </c>
      <c r="AC26" s="38"/>
      <c r="AD26" s="48">
        <v>10.6</v>
      </c>
      <c r="AE26" s="44" t="s">
        <v>18</v>
      </c>
      <c r="AF26" s="47">
        <v>3</v>
      </c>
      <c r="AG26" s="43"/>
    </row>
    <row r="27" spans="1:33" ht="16" x14ac:dyDescent="0.2">
      <c r="A27" s="38">
        <v>6</v>
      </c>
      <c r="B27" s="20" t="s">
        <v>258</v>
      </c>
      <c r="C27" s="20" t="s">
        <v>156</v>
      </c>
      <c r="D27" s="9">
        <v>2002</v>
      </c>
      <c r="E27" s="20" t="s">
        <v>17</v>
      </c>
      <c r="F27" s="36">
        <v>92</v>
      </c>
      <c r="G27" s="39">
        <v>10.1</v>
      </c>
      <c r="H27" s="39">
        <v>9.4</v>
      </c>
      <c r="I27" s="39">
        <v>8.9</v>
      </c>
      <c r="J27" s="39">
        <v>9.5</v>
      </c>
      <c r="K27" s="39">
        <v>9.6</v>
      </c>
      <c r="L27" s="40">
        <f>SUM(G27:K27)</f>
        <v>47.5</v>
      </c>
      <c r="M27" s="39">
        <v>10.3</v>
      </c>
      <c r="N27" s="39">
        <v>9.1</v>
      </c>
      <c r="O27" s="39">
        <v>9</v>
      </c>
      <c r="P27" s="39">
        <v>8.4</v>
      </c>
      <c r="Q27" s="39">
        <v>7.7</v>
      </c>
      <c r="R27" s="40">
        <f>SUM(M27:Q27)</f>
        <v>44.5</v>
      </c>
      <c r="S27" s="35">
        <f t="shared" si="3"/>
        <v>92</v>
      </c>
      <c r="T27" s="43">
        <v>10.1</v>
      </c>
      <c r="U27" s="38"/>
      <c r="V27" s="33">
        <v>10</v>
      </c>
      <c r="W27" s="38"/>
      <c r="X27" s="33">
        <v>8.9</v>
      </c>
      <c r="Y27" s="38"/>
      <c r="Z27" s="43">
        <v>8.6999999999999993</v>
      </c>
      <c r="AA27" s="38"/>
      <c r="AB27" s="33">
        <v>10</v>
      </c>
      <c r="AC27" s="38"/>
      <c r="AD27" s="43">
        <v>9.9</v>
      </c>
      <c r="AE27" s="43"/>
      <c r="AF27" s="44">
        <v>0</v>
      </c>
      <c r="AG27" s="43"/>
    </row>
    <row r="28" spans="1:33" ht="16" x14ac:dyDescent="0.2">
      <c r="A28" s="38">
        <v>7</v>
      </c>
      <c r="B28" s="20" t="s">
        <v>81</v>
      </c>
      <c r="C28" s="20" t="s">
        <v>125</v>
      </c>
      <c r="D28" s="9">
        <v>1999</v>
      </c>
      <c r="E28" s="20" t="s">
        <v>17</v>
      </c>
      <c r="F28" s="36">
        <v>91.332999999999998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4">
        <f t="shared" si="3"/>
        <v>0</v>
      </c>
      <c r="T28" s="43"/>
      <c r="U28" s="43"/>
      <c r="V28" s="33"/>
      <c r="W28" s="43"/>
      <c r="X28" s="33"/>
      <c r="Y28" s="43"/>
      <c r="Z28" s="43"/>
      <c r="AA28" s="43"/>
      <c r="AB28" s="33"/>
      <c r="AC28" s="43"/>
      <c r="AD28" s="43"/>
      <c r="AE28" s="43"/>
      <c r="AF28" s="44"/>
      <c r="AG28" s="43"/>
    </row>
    <row r="29" spans="1:33" ht="16" x14ac:dyDescent="0.2">
      <c r="A29" s="38">
        <v>8</v>
      </c>
      <c r="B29" s="20" t="s">
        <v>126</v>
      </c>
      <c r="C29" s="20" t="s">
        <v>127</v>
      </c>
      <c r="D29" s="9">
        <v>1983</v>
      </c>
      <c r="E29" s="20" t="s">
        <v>17</v>
      </c>
      <c r="F29" s="36">
        <v>91.165999999999997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4">
        <f t="shared" si="3"/>
        <v>0</v>
      </c>
      <c r="T29" s="43"/>
      <c r="U29" s="43"/>
      <c r="V29" s="33"/>
      <c r="W29" s="43"/>
      <c r="X29" s="33"/>
      <c r="Y29" s="43"/>
      <c r="Z29" s="43"/>
      <c r="AA29" s="43"/>
      <c r="AB29" s="33"/>
      <c r="AC29" s="43"/>
      <c r="AD29" s="43"/>
      <c r="AE29" s="43"/>
      <c r="AF29" s="44"/>
      <c r="AG29" s="43"/>
    </row>
    <row r="30" spans="1:33" ht="16" x14ac:dyDescent="0.2">
      <c r="A30" s="38">
        <v>9</v>
      </c>
      <c r="B30" s="20" t="s">
        <v>128</v>
      </c>
      <c r="C30" s="20" t="s">
        <v>129</v>
      </c>
      <c r="D30" s="9">
        <v>1960</v>
      </c>
      <c r="E30" s="20" t="s">
        <v>30</v>
      </c>
      <c r="F30" s="36">
        <v>91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4">
        <f t="shared" si="3"/>
        <v>0</v>
      </c>
      <c r="T30" s="43"/>
      <c r="U30" s="43"/>
      <c r="V30" s="33"/>
      <c r="W30" s="43"/>
      <c r="X30" s="33"/>
      <c r="Y30" s="43"/>
      <c r="Z30" s="43"/>
      <c r="AA30" s="43"/>
      <c r="AB30" s="33"/>
      <c r="AC30" s="43"/>
      <c r="AD30" s="43"/>
      <c r="AE30" s="43"/>
      <c r="AF30" s="44"/>
      <c r="AG30" s="43"/>
    </row>
    <row r="31" spans="1:33" ht="16" x14ac:dyDescent="0.2">
      <c r="A31" s="38">
        <v>10</v>
      </c>
      <c r="B31" s="20" t="s">
        <v>130</v>
      </c>
      <c r="C31" s="20" t="s">
        <v>131</v>
      </c>
      <c r="D31" s="9">
        <v>1957</v>
      </c>
      <c r="E31" s="20" t="s">
        <v>30</v>
      </c>
      <c r="F31" s="37">
        <v>91</v>
      </c>
      <c r="G31" s="39">
        <v>6.6</v>
      </c>
      <c r="H31" s="39">
        <v>7.3</v>
      </c>
      <c r="I31" s="39">
        <v>9.6999999999999993</v>
      </c>
      <c r="J31" s="39">
        <v>9.9</v>
      </c>
      <c r="K31" s="39">
        <v>9.9</v>
      </c>
      <c r="L31" s="40">
        <f>SUM(G31:K31)</f>
        <v>43.4</v>
      </c>
      <c r="M31" s="39">
        <v>10.6</v>
      </c>
      <c r="N31" s="39">
        <v>10</v>
      </c>
      <c r="O31" s="39">
        <v>8.8000000000000007</v>
      </c>
      <c r="P31" s="39">
        <v>9.5</v>
      </c>
      <c r="Q31" s="39">
        <v>9.9</v>
      </c>
      <c r="R31" s="40">
        <f>SUM(M31:Q31)</f>
        <v>48.800000000000004</v>
      </c>
      <c r="S31" s="35">
        <f t="shared" si="3"/>
        <v>92.2</v>
      </c>
      <c r="T31" s="43">
        <v>8.8000000000000007</v>
      </c>
      <c r="U31" s="38"/>
      <c r="V31" s="33">
        <v>8.8000000000000007</v>
      </c>
      <c r="W31" s="38"/>
      <c r="X31" s="33">
        <v>10</v>
      </c>
      <c r="Y31" s="38"/>
      <c r="Z31" s="48">
        <v>10.1</v>
      </c>
      <c r="AA31" s="44" t="s">
        <v>10</v>
      </c>
      <c r="AB31" s="49">
        <v>10.5</v>
      </c>
      <c r="AC31" s="44" t="s">
        <v>14</v>
      </c>
      <c r="AD31" s="43">
        <v>7.5</v>
      </c>
      <c r="AE31" s="43"/>
      <c r="AF31" s="44">
        <v>2</v>
      </c>
      <c r="AG31" s="43"/>
    </row>
  </sheetData>
  <mergeCells count="1">
    <mergeCell ref="A1:K1"/>
  </mergeCells>
  <phoneticPr fontId="17" type="noConversion"/>
  <pageMargins left="0.7" right="0.7" top="0.75" bottom="0.75" header="0.5" footer="0.5"/>
  <pageSetup paperSize="9" scale="71" orientation="landscape" horizontalDpi="200" verticalDpi="2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5" sqref="E15"/>
    </sheetView>
  </sheetViews>
  <sheetFormatPr baseColWidth="10" defaultColWidth="8.83203125" defaultRowHeight="13" x14ac:dyDescent="0.15"/>
  <cols>
    <col min="1" max="1" width="24.1640625" bestFit="1" customWidth="1"/>
    <col min="3" max="3" width="11.1640625" customWidth="1"/>
  </cols>
  <sheetData>
    <row r="1" spans="1:8" ht="18" x14ac:dyDescent="0.2">
      <c r="A1" s="62" t="s">
        <v>0</v>
      </c>
      <c r="B1" s="56"/>
      <c r="C1" s="56"/>
      <c r="D1" s="56"/>
      <c r="E1" s="56"/>
      <c r="F1" s="56"/>
      <c r="G1" s="56"/>
      <c r="H1" s="23"/>
    </row>
    <row r="2" spans="1:8" x14ac:dyDescent="0.15">
      <c r="A2" s="21"/>
      <c r="B2" s="21"/>
      <c r="C2" s="21"/>
      <c r="D2" s="21"/>
      <c r="E2" s="21"/>
    </row>
    <row r="3" spans="1:8" ht="16" x14ac:dyDescent="0.2">
      <c r="A3" s="22" t="s">
        <v>216</v>
      </c>
      <c r="B3" s="22" t="s">
        <v>217</v>
      </c>
      <c r="C3" s="21"/>
      <c r="D3" s="21"/>
      <c r="E3" s="21"/>
    </row>
    <row r="4" spans="1:8" ht="16" x14ac:dyDescent="0.2">
      <c r="A4" s="22"/>
      <c r="B4" s="22"/>
      <c r="C4" s="21"/>
      <c r="D4" s="21"/>
      <c r="E4" s="21"/>
    </row>
    <row r="5" spans="1:8" ht="16" x14ac:dyDescent="0.2">
      <c r="A5" s="22" t="s">
        <v>218</v>
      </c>
      <c r="B5" s="22" t="s">
        <v>219</v>
      </c>
      <c r="C5" s="21"/>
      <c r="D5" s="21"/>
      <c r="E5" s="21"/>
    </row>
    <row r="6" spans="1:8" ht="16" x14ac:dyDescent="0.2">
      <c r="A6" s="22"/>
      <c r="B6" s="22"/>
      <c r="C6" s="21"/>
      <c r="D6" s="21"/>
      <c r="E6" s="21"/>
    </row>
    <row r="7" spans="1:8" ht="16" x14ac:dyDescent="0.2">
      <c r="A7" s="22" t="s">
        <v>220</v>
      </c>
      <c r="B7" s="22" t="s">
        <v>221</v>
      </c>
      <c r="C7" s="21"/>
      <c r="D7" s="21"/>
      <c r="E7" s="21"/>
    </row>
    <row r="8" spans="1:8" ht="16" x14ac:dyDescent="0.2">
      <c r="A8" s="22"/>
      <c r="B8" s="22"/>
      <c r="C8" s="21"/>
      <c r="D8" s="21"/>
      <c r="E8" s="21"/>
    </row>
    <row r="9" spans="1:8" ht="16" x14ac:dyDescent="0.2">
      <c r="A9" s="22" t="s">
        <v>222</v>
      </c>
      <c r="B9" s="22" t="s">
        <v>217</v>
      </c>
      <c r="C9" s="21"/>
      <c r="D9" s="21"/>
      <c r="E9" s="21"/>
    </row>
    <row r="10" spans="1:8" ht="16" x14ac:dyDescent="0.2">
      <c r="A10" s="22"/>
      <c r="B10" s="22" t="s">
        <v>221</v>
      </c>
      <c r="C10" s="21"/>
      <c r="D10" s="21"/>
      <c r="E10" s="21"/>
    </row>
    <row r="11" spans="1:8" ht="16" x14ac:dyDescent="0.2">
      <c r="A11" s="22"/>
      <c r="B11" s="22"/>
      <c r="C11" s="21"/>
      <c r="D11" s="21"/>
      <c r="E11" s="21"/>
    </row>
    <row r="12" spans="1:8" ht="16" x14ac:dyDescent="0.2">
      <c r="A12" s="22" t="s">
        <v>223</v>
      </c>
      <c r="B12" s="22" t="s">
        <v>224</v>
      </c>
      <c r="C12" s="21"/>
      <c r="D12" s="21"/>
      <c r="E12" s="21"/>
    </row>
    <row r="13" spans="1:8" ht="16" x14ac:dyDescent="0.2">
      <c r="A13" s="22"/>
      <c r="B13" s="22" t="s">
        <v>225</v>
      </c>
      <c r="C13" s="21"/>
      <c r="D13" s="21"/>
      <c r="E13" s="21"/>
    </row>
    <row r="14" spans="1:8" ht="16" x14ac:dyDescent="0.2">
      <c r="A14" s="22"/>
      <c r="B14" s="22" t="s">
        <v>226</v>
      </c>
      <c r="C14" s="21"/>
      <c r="D14" s="21"/>
      <c r="E14" s="21"/>
    </row>
    <row r="15" spans="1:8" ht="16" x14ac:dyDescent="0.2">
      <c r="A15" s="22"/>
      <c r="B15" s="22" t="s">
        <v>253</v>
      </c>
      <c r="C15" s="21"/>
      <c r="D15" s="21"/>
      <c r="E15" s="21"/>
    </row>
    <row r="17" spans="1:3" ht="16" x14ac:dyDescent="0.2">
      <c r="A17" s="24" t="s">
        <v>227</v>
      </c>
      <c r="B17" s="22" t="s">
        <v>228</v>
      </c>
      <c r="C17" s="22"/>
    </row>
    <row r="18" spans="1:3" ht="16" x14ac:dyDescent="0.2">
      <c r="B18" s="22" t="s">
        <v>225</v>
      </c>
      <c r="C18" s="22"/>
    </row>
    <row r="19" spans="1:3" x14ac:dyDescent="0.15">
      <c r="B19" s="21"/>
      <c r="C19" s="21"/>
    </row>
  </sheetData>
  <mergeCells count="1">
    <mergeCell ref="A1:G1"/>
  </mergeCells>
  <phoneticPr fontId="17" type="noConversion"/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5"/>
  <sheetViews>
    <sheetView workbookViewId="0">
      <selection activeCell="F5" sqref="F5"/>
    </sheetView>
  </sheetViews>
  <sheetFormatPr baseColWidth="10" defaultColWidth="8.83203125" defaultRowHeight="13" x14ac:dyDescent="0.15"/>
  <cols>
    <col min="1" max="1" width="4.33203125" customWidth="1"/>
    <col min="2" max="2" width="14" customWidth="1"/>
    <col min="3" max="3" width="15.5" customWidth="1"/>
    <col min="4" max="4" width="4.83203125" customWidth="1"/>
    <col min="5" max="5" width="13.1640625" customWidth="1"/>
    <col min="6" max="6" width="5.6640625" style="13" customWidth="1"/>
    <col min="7" max="8" width="5.33203125" style="13" customWidth="1"/>
    <col min="9" max="9" width="5.5" style="13" customWidth="1"/>
    <col min="10" max="10" width="6.1640625" style="13" customWidth="1"/>
    <col min="11" max="11" width="3.1640625" customWidth="1"/>
    <col min="12" max="12" width="2.5" customWidth="1"/>
  </cols>
  <sheetData>
    <row r="1" spans="1:50" ht="20" x14ac:dyDescent="0.2">
      <c r="A1" s="55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8"/>
      <c r="G2" s="8"/>
      <c r="H2" s="8"/>
      <c r="I2" s="11" t="s">
        <v>1</v>
      </c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8"/>
      <c r="G3" s="8"/>
      <c r="H3" s="8"/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8"/>
      <c r="G4" s="8"/>
      <c r="H4" s="8"/>
      <c r="I4" s="8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51</v>
      </c>
      <c r="C5" s="1"/>
      <c r="D5" s="1"/>
      <c r="E5" s="1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8" t="s">
        <v>8</v>
      </c>
      <c r="G6" s="59"/>
      <c r="H6" s="59"/>
      <c r="I6" s="59"/>
      <c r="J6" s="12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52</v>
      </c>
      <c r="C7" s="2" t="s">
        <v>53</v>
      </c>
      <c r="D7" s="4">
        <v>1994</v>
      </c>
      <c r="E7" s="1" t="s">
        <v>17</v>
      </c>
      <c r="F7" s="6">
        <v>101.7</v>
      </c>
      <c r="G7" s="6">
        <v>103.6</v>
      </c>
      <c r="H7" s="6">
        <v>104.2</v>
      </c>
      <c r="I7" s="6">
        <v>103.3</v>
      </c>
      <c r="J7" s="7">
        <v>412.8</v>
      </c>
      <c r="K7" s="4" t="s">
        <v>213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54</v>
      </c>
      <c r="C8" s="2" t="s">
        <v>55</v>
      </c>
      <c r="D8" s="4">
        <v>1968</v>
      </c>
      <c r="E8" s="1" t="s">
        <v>252</v>
      </c>
      <c r="F8" s="6">
        <v>103.3</v>
      </c>
      <c r="G8" s="6">
        <v>102.4</v>
      </c>
      <c r="H8" s="6">
        <v>103.1</v>
      </c>
      <c r="I8" s="6">
        <v>102.8</v>
      </c>
      <c r="J8" s="7">
        <v>411.6</v>
      </c>
      <c r="K8" s="4" t="s">
        <v>213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57</v>
      </c>
      <c r="C9" s="2" t="s">
        <v>58</v>
      </c>
      <c r="D9" s="4">
        <v>2003</v>
      </c>
      <c r="E9" s="1" t="s">
        <v>17</v>
      </c>
      <c r="F9" s="6">
        <v>100</v>
      </c>
      <c r="G9" s="6">
        <v>103.8</v>
      </c>
      <c r="H9" s="6">
        <v>103.1</v>
      </c>
      <c r="I9" s="6">
        <v>101.3</v>
      </c>
      <c r="J9" s="7">
        <v>408.2</v>
      </c>
      <c r="K9" s="4" t="s">
        <v>213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59</v>
      </c>
      <c r="C10" s="1" t="s">
        <v>60</v>
      </c>
      <c r="D10" s="4">
        <v>2001</v>
      </c>
      <c r="E10" s="1" t="s">
        <v>17</v>
      </c>
      <c r="F10" s="6">
        <v>101.6</v>
      </c>
      <c r="G10" s="6">
        <v>101.4</v>
      </c>
      <c r="H10" s="6">
        <v>101.8</v>
      </c>
      <c r="I10" s="6">
        <v>101.9</v>
      </c>
      <c r="J10" s="7">
        <v>406.7</v>
      </c>
      <c r="K10" s="4" t="s">
        <v>213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59</v>
      </c>
      <c r="C11" s="1" t="s">
        <v>61</v>
      </c>
      <c r="D11" s="4">
        <v>2004</v>
      </c>
      <c r="E11" s="1" t="s">
        <v>17</v>
      </c>
      <c r="F11" s="6">
        <v>98.7</v>
      </c>
      <c r="G11" s="6">
        <v>101.5</v>
      </c>
      <c r="H11" s="6">
        <v>102.8</v>
      </c>
      <c r="I11" s="6">
        <v>103.4</v>
      </c>
      <c r="J11" s="7">
        <v>406.4</v>
      </c>
      <c r="K11" s="4" t="s">
        <v>213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62</v>
      </c>
      <c r="C12" s="1" t="s">
        <v>63</v>
      </c>
      <c r="D12" s="4">
        <v>2001</v>
      </c>
      <c r="E12" s="1" t="s">
        <v>17</v>
      </c>
      <c r="F12" s="6">
        <v>101.8</v>
      </c>
      <c r="G12" s="6">
        <v>99.9</v>
      </c>
      <c r="H12" s="6">
        <v>101.2</v>
      </c>
      <c r="I12" s="6">
        <v>100.8</v>
      </c>
      <c r="J12" s="7">
        <v>403.7</v>
      </c>
      <c r="K12" s="9" t="s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64</v>
      </c>
      <c r="C13" s="1" t="s">
        <v>65</v>
      </c>
      <c r="D13" s="4">
        <v>1995</v>
      </c>
      <c r="E13" s="1" t="s">
        <v>66</v>
      </c>
      <c r="F13" s="6">
        <v>103.3</v>
      </c>
      <c r="G13" s="6">
        <v>98.9</v>
      </c>
      <c r="H13" s="6">
        <v>98.8</v>
      </c>
      <c r="I13" s="6">
        <v>100</v>
      </c>
      <c r="J13" s="7">
        <v>401</v>
      </c>
      <c r="K13" s="9" t="s">
        <v>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67</v>
      </c>
      <c r="C14" s="1" t="s">
        <v>68</v>
      </c>
      <c r="D14" s="4">
        <v>1997</v>
      </c>
      <c r="E14" s="1" t="s">
        <v>69</v>
      </c>
      <c r="F14" s="6">
        <v>97.7</v>
      </c>
      <c r="G14" s="6">
        <v>101.5</v>
      </c>
      <c r="H14" s="6">
        <v>100.1</v>
      </c>
      <c r="I14" s="6">
        <v>100.1</v>
      </c>
      <c r="J14" s="7">
        <v>399.4</v>
      </c>
      <c r="K14" s="9" t="s">
        <v>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1" t="s">
        <v>70</v>
      </c>
      <c r="C15" s="1" t="s">
        <v>71</v>
      </c>
      <c r="D15" s="4">
        <v>1998</v>
      </c>
      <c r="E15" s="1" t="s">
        <v>30</v>
      </c>
      <c r="F15" s="6">
        <v>100.8</v>
      </c>
      <c r="G15" s="6">
        <v>98.2</v>
      </c>
      <c r="H15" s="6">
        <v>97.8</v>
      </c>
      <c r="I15" s="6">
        <v>93.2</v>
      </c>
      <c r="J15" s="7">
        <v>390</v>
      </c>
      <c r="K15" s="9" t="s">
        <v>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72</v>
      </c>
      <c r="C16" s="1" t="s">
        <v>73</v>
      </c>
      <c r="D16" s="4">
        <v>1998</v>
      </c>
      <c r="E16" s="1" t="s">
        <v>17</v>
      </c>
      <c r="F16" s="6">
        <v>96.8</v>
      </c>
      <c r="G16" s="6">
        <v>99.4</v>
      </c>
      <c r="H16" s="6">
        <v>94.3</v>
      </c>
      <c r="I16" s="6">
        <v>98.2</v>
      </c>
      <c r="J16" s="7">
        <v>388.7</v>
      </c>
      <c r="K16" s="9" t="s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74</v>
      </c>
      <c r="C17" s="1" t="s">
        <v>75</v>
      </c>
      <c r="D17" s="4">
        <v>1998</v>
      </c>
      <c r="E17" s="1" t="s">
        <v>40</v>
      </c>
      <c r="F17" s="6">
        <v>93.7</v>
      </c>
      <c r="G17" s="6">
        <v>91.3</v>
      </c>
      <c r="H17" s="6">
        <v>100</v>
      </c>
      <c r="I17" s="6">
        <v>99.7</v>
      </c>
      <c r="J17" s="7">
        <v>384.7</v>
      </c>
      <c r="K17" s="9" t="s">
        <v>14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8"/>
      <c r="G20" s="8"/>
      <c r="H20" s="8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9" t="s">
        <v>214</v>
      </c>
      <c r="B21" s="2"/>
      <c r="C21" s="1"/>
      <c r="D21" s="1"/>
      <c r="E21" s="1"/>
      <c r="F21" s="8"/>
      <c r="G21" s="8"/>
      <c r="H21" s="8"/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2"/>
      <c r="C22" s="1"/>
      <c r="D22" s="1"/>
      <c r="E22" s="1"/>
      <c r="F22" s="8"/>
      <c r="G22" s="8"/>
      <c r="H22" s="8"/>
      <c r="I22" s="8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3" t="s">
        <v>3</v>
      </c>
      <c r="B23" s="3" t="s">
        <v>4</v>
      </c>
      <c r="C23" s="3" t="s">
        <v>5</v>
      </c>
      <c r="D23" s="3" t="s">
        <v>6</v>
      </c>
      <c r="E23" s="3" t="s">
        <v>7</v>
      </c>
      <c r="F23" s="58" t="s">
        <v>8</v>
      </c>
      <c r="G23" s="59"/>
      <c r="H23" s="59"/>
      <c r="I23" s="59"/>
      <c r="J23" s="12" t="s">
        <v>9</v>
      </c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10</v>
      </c>
      <c r="B24" s="2" t="s">
        <v>52</v>
      </c>
      <c r="C24" s="2" t="s">
        <v>53</v>
      </c>
      <c r="D24" s="4">
        <v>1994</v>
      </c>
      <c r="E24" s="1" t="s">
        <v>17</v>
      </c>
      <c r="F24" s="14">
        <v>97</v>
      </c>
      <c r="G24" s="14">
        <v>100</v>
      </c>
      <c r="H24" s="14">
        <v>98</v>
      </c>
      <c r="I24" s="14">
        <v>99</v>
      </c>
      <c r="J24" s="15">
        <f>SUM(F24:I24)</f>
        <v>394</v>
      </c>
      <c r="K24" s="4" t="s">
        <v>213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14</v>
      </c>
      <c r="B25" s="2" t="s">
        <v>54</v>
      </c>
      <c r="C25" s="2" t="s">
        <v>55</v>
      </c>
      <c r="D25" s="4">
        <v>1968</v>
      </c>
      <c r="E25" s="1" t="s">
        <v>56</v>
      </c>
      <c r="F25" s="14">
        <v>98</v>
      </c>
      <c r="G25" s="14">
        <v>97</v>
      </c>
      <c r="H25" s="14">
        <v>98</v>
      </c>
      <c r="I25" s="14">
        <v>99</v>
      </c>
      <c r="J25" s="15">
        <f>SUM(F25:I25)</f>
        <v>392</v>
      </c>
      <c r="K25" s="4" t="s">
        <v>213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18</v>
      </c>
      <c r="B26" s="26" t="s">
        <v>59</v>
      </c>
      <c r="C26" s="26" t="s">
        <v>61</v>
      </c>
      <c r="D26" s="4">
        <v>2004</v>
      </c>
      <c r="E26" s="1" t="s">
        <v>17</v>
      </c>
      <c r="F26" s="14">
        <v>93</v>
      </c>
      <c r="G26" s="14">
        <v>98</v>
      </c>
      <c r="H26" s="14">
        <v>99</v>
      </c>
      <c r="I26" s="14">
        <v>99</v>
      </c>
      <c r="J26" s="15">
        <f>SUM(F26:I26)</f>
        <v>389</v>
      </c>
      <c r="K26" s="4" t="s">
        <v>213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21</v>
      </c>
      <c r="B27" s="1" t="s">
        <v>59</v>
      </c>
      <c r="C27" s="1" t="s">
        <v>60</v>
      </c>
      <c r="D27" s="4">
        <v>2001</v>
      </c>
      <c r="E27" s="1" t="s">
        <v>17</v>
      </c>
      <c r="F27" s="14">
        <v>96</v>
      </c>
      <c r="G27" s="14">
        <v>96</v>
      </c>
      <c r="H27" s="14">
        <v>97</v>
      </c>
      <c r="I27" s="14">
        <v>99</v>
      </c>
      <c r="J27" s="15">
        <f>SUM(F28:I28)</f>
        <v>388</v>
      </c>
      <c r="K27" s="4" t="s">
        <v>213</v>
      </c>
      <c r="L27" s="25">
        <v>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24</v>
      </c>
      <c r="B28" s="20" t="s">
        <v>57</v>
      </c>
      <c r="C28" s="20" t="s">
        <v>58</v>
      </c>
      <c r="D28" s="4">
        <v>2003</v>
      </c>
      <c r="E28" s="1" t="s">
        <v>17</v>
      </c>
      <c r="F28" s="14">
        <v>95</v>
      </c>
      <c r="G28" s="14">
        <v>98</v>
      </c>
      <c r="H28" s="14">
        <v>99</v>
      </c>
      <c r="I28" s="14">
        <v>96</v>
      </c>
      <c r="J28" s="15">
        <f>SUM(F27:I27)</f>
        <v>388</v>
      </c>
      <c r="K28" s="4" t="s">
        <v>213</v>
      </c>
      <c r="L28" s="25">
        <v>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27</v>
      </c>
      <c r="B29" s="1" t="s">
        <v>62</v>
      </c>
      <c r="C29" s="1" t="s">
        <v>63</v>
      </c>
      <c r="D29" s="4">
        <v>2001</v>
      </c>
      <c r="E29" s="1" t="s">
        <v>17</v>
      </c>
      <c r="F29" s="14">
        <v>98</v>
      </c>
      <c r="G29" s="14">
        <v>95</v>
      </c>
      <c r="H29" s="14">
        <v>98</v>
      </c>
      <c r="I29" s="14">
        <v>96</v>
      </c>
      <c r="J29" s="15">
        <f t="shared" ref="J29:J34" si="0">SUM(F29:I29)</f>
        <v>387</v>
      </c>
      <c r="K29" s="4" t="s">
        <v>213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31</v>
      </c>
      <c r="B30" s="1" t="s">
        <v>64</v>
      </c>
      <c r="C30" s="1" t="s">
        <v>65</v>
      </c>
      <c r="D30" s="4">
        <v>1995</v>
      </c>
      <c r="E30" s="1" t="s">
        <v>66</v>
      </c>
      <c r="F30" s="14">
        <v>98</v>
      </c>
      <c r="G30" s="14">
        <v>95</v>
      </c>
      <c r="H30" s="14">
        <v>96</v>
      </c>
      <c r="I30" s="14">
        <v>96</v>
      </c>
      <c r="J30" s="15">
        <f t="shared" si="0"/>
        <v>385</v>
      </c>
      <c r="K30" s="9" t="s">
        <v>10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34</v>
      </c>
      <c r="B31" s="1" t="s">
        <v>67</v>
      </c>
      <c r="C31" s="1" t="s">
        <v>68</v>
      </c>
      <c r="D31" s="4">
        <v>1997</v>
      </c>
      <c r="E31" s="1" t="s">
        <v>69</v>
      </c>
      <c r="F31" s="14">
        <v>94</v>
      </c>
      <c r="G31" s="14">
        <v>98</v>
      </c>
      <c r="H31" s="14">
        <v>96</v>
      </c>
      <c r="I31" s="14">
        <v>95</v>
      </c>
      <c r="J31" s="15">
        <f t="shared" si="0"/>
        <v>383</v>
      </c>
      <c r="K31" s="9" t="s">
        <v>10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37</v>
      </c>
      <c r="B32" s="1" t="s">
        <v>70</v>
      </c>
      <c r="C32" s="1" t="s">
        <v>71</v>
      </c>
      <c r="D32" s="4">
        <v>1998</v>
      </c>
      <c r="E32" s="1" t="s">
        <v>30</v>
      </c>
      <c r="F32" s="14">
        <v>97</v>
      </c>
      <c r="G32" s="14">
        <v>94</v>
      </c>
      <c r="H32" s="14">
        <v>93</v>
      </c>
      <c r="I32" s="14">
        <v>88</v>
      </c>
      <c r="J32" s="15">
        <f t="shared" si="0"/>
        <v>372</v>
      </c>
      <c r="K32" s="9" t="s">
        <v>10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41</v>
      </c>
      <c r="B33" s="1" t="s">
        <v>72</v>
      </c>
      <c r="C33" s="1" t="s">
        <v>73</v>
      </c>
      <c r="D33" s="4">
        <v>1998</v>
      </c>
      <c r="E33" s="1" t="s">
        <v>17</v>
      </c>
      <c r="F33" s="14">
        <v>91</v>
      </c>
      <c r="G33" s="14">
        <v>95</v>
      </c>
      <c r="H33" s="14">
        <v>91</v>
      </c>
      <c r="I33" s="14">
        <v>93</v>
      </c>
      <c r="J33" s="15">
        <f t="shared" si="0"/>
        <v>370</v>
      </c>
      <c r="K33" s="9" t="s">
        <v>10</v>
      </c>
      <c r="L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44</v>
      </c>
      <c r="B34" s="1" t="s">
        <v>74</v>
      </c>
      <c r="C34" s="1" t="s">
        <v>75</v>
      </c>
      <c r="D34" s="4">
        <v>1998</v>
      </c>
      <c r="E34" s="1" t="s">
        <v>40</v>
      </c>
      <c r="F34" s="14">
        <v>88</v>
      </c>
      <c r="G34" s="14">
        <v>86</v>
      </c>
      <c r="H34" s="14">
        <v>96</v>
      </c>
      <c r="I34" s="14">
        <v>96</v>
      </c>
      <c r="J34" s="15">
        <f t="shared" si="0"/>
        <v>366</v>
      </c>
      <c r="K34" s="9" t="s">
        <v>14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/>
      <c r="B35" s="1"/>
      <c r="C35" s="1"/>
      <c r="D35" s="4"/>
      <c r="E35" s="1"/>
      <c r="F35" s="14"/>
      <c r="G35" s="14"/>
      <c r="H35" s="14"/>
      <c r="I35" s="14"/>
      <c r="J35" s="15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/>
      <c r="B36" s="1"/>
      <c r="C36" s="1"/>
      <c r="D36" s="4"/>
      <c r="E36" s="1"/>
      <c r="F36" s="14"/>
      <c r="G36" s="14"/>
      <c r="H36" s="14"/>
      <c r="I36" s="14"/>
      <c r="J36" s="15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/>
      <c r="B37" s="1"/>
      <c r="C37" s="1"/>
      <c r="D37" s="4"/>
      <c r="E37" s="1"/>
      <c r="F37" s="14"/>
      <c r="G37" s="14"/>
      <c r="H37" s="14"/>
      <c r="I37" s="14"/>
      <c r="J37" s="15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/>
      <c r="B38" s="1"/>
      <c r="C38" s="1"/>
      <c r="D38" s="4"/>
      <c r="E38" s="1"/>
      <c r="F38" s="14"/>
      <c r="G38" s="14"/>
      <c r="H38" s="14"/>
      <c r="I38" s="14"/>
      <c r="J38" s="15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/>
      <c r="B39" s="1"/>
      <c r="C39" s="1"/>
      <c r="D39" s="4"/>
      <c r="E39" s="1"/>
      <c r="F39" s="14"/>
      <c r="G39" s="14"/>
      <c r="H39" s="14"/>
      <c r="I39" s="14"/>
      <c r="J39" s="15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/>
      <c r="B40" s="1"/>
      <c r="C40" s="1"/>
      <c r="D40" s="4"/>
      <c r="E40" s="1"/>
      <c r="F40" s="14"/>
      <c r="G40" s="14"/>
      <c r="H40" s="14"/>
      <c r="I40" s="14"/>
      <c r="J40" s="15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/>
      <c r="B41" s="1"/>
      <c r="C41" s="1"/>
      <c r="D41" s="4"/>
      <c r="E41" s="1"/>
      <c r="F41" s="14"/>
      <c r="G41" s="14"/>
      <c r="H41" s="14"/>
      <c r="I41" s="14"/>
      <c r="J41" s="15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8"/>
      <c r="G42" s="8"/>
      <c r="H42" s="8"/>
      <c r="I42" s="8"/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8"/>
      <c r="G43" s="8"/>
      <c r="H43" s="8"/>
      <c r="I43" s="8"/>
      <c r="J43" s="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2" t="s">
        <v>76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3" t="s">
        <v>3</v>
      </c>
      <c r="B45" s="3" t="s">
        <v>4</v>
      </c>
      <c r="C45" s="3" t="s">
        <v>5</v>
      </c>
      <c r="D45" s="3" t="s">
        <v>6</v>
      </c>
      <c r="E45" s="3" t="s">
        <v>7</v>
      </c>
      <c r="F45" s="53" t="s">
        <v>8</v>
      </c>
      <c r="G45" s="54"/>
      <c r="H45" s="54"/>
      <c r="I45" s="54"/>
      <c r="J45" s="3" t="s">
        <v>9</v>
      </c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5" t="s">
        <v>10</v>
      </c>
      <c r="B46" s="2" t="s">
        <v>77</v>
      </c>
      <c r="C46" s="2" t="s">
        <v>78</v>
      </c>
      <c r="D46" s="4">
        <v>2001</v>
      </c>
      <c r="E46" s="1" t="s">
        <v>17</v>
      </c>
      <c r="F46" s="6">
        <v>93.3</v>
      </c>
      <c r="G46" s="6">
        <v>100.3</v>
      </c>
      <c r="H46" s="6">
        <v>98.2</v>
      </c>
      <c r="I46" s="6">
        <v>98.3</v>
      </c>
      <c r="J46" s="5">
        <v>390.1</v>
      </c>
      <c r="K46" s="4" t="s">
        <v>14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5" t="s">
        <v>14</v>
      </c>
      <c r="B47" s="2" t="s">
        <v>45</v>
      </c>
      <c r="C47" s="2" t="s">
        <v>46</v>
      </c>
      <c r="D47" s="4">
        <v>2000</v>
      </c>
      <c r="E47" s="1" t="s">
        <v>17</v>
      </c>
      <c r="F47" s="6">
        <v>96</v>
      </c>
      <c r="G47" s="6">
        <v>93.3</v>
      </c>
      <c r="H47" s="6">
        <v>99.7</v>
      </c>
      <c r="I47" s="6">
        <v>99.4</v>
      </c>
      <c r="J47" s="5">
        <v>388.4</v>
      </c>
      <c r="K47" s="4" t="s">
        <v>14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5" t="s">
        <v>18</v>
      </c>
      <c r="B48" s="2" t="s">
        <v>79</v>
      </c>
      <c r="C48" s="2" t="s">
        <v>80</v>
      </c>
      <c r="D48" s="4">
        <v>2003</v>
      </c>
      <c r="E48" s="1" t="s">
        <v>17</v>
      </c>
      <c r="F48" s="6">
        <v>92.9</v>
      </c>
      <c r="G48" s="6">
        <v>96.2</v>
      </c>
      <c r="H48" s="6">
        <v>96.5</v>
      </c>
      <c r="I48" s="6">
        <v>93.5</v>
      </c>
      <c r="J48" s="5">
        <v>379.1</v>
      </c>
      <c r="K48" s="4" t="s">
        <v>14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21</v>
      </c>
      <c r="B49" s="1" t="s">
        <v>81</v>
      </c>
      <c r="C49" s="1" t="s">
        <v>82</v>
      </c>
      <c r="D49" s="4">
        <v>2002</v>
      </c>
      <c r="E49" s="1" t="s">
        <v>17</v>
      </c>
      <c r="F49" s="6">
        <v>91.1</v>
      </c>
      <c r="G49" s="6">
        <v>95.9</v>
      </c>
      <c r="H49" s="6">
        <v>91.1</v>
      </c>
      <c r="I49" s="6">
        <v>96.8</v>
      </c>
      <c r="J49" s="5">
        <v>374.9</v>
      </c>
      <c r="K49" s="4" t="s">
        <v>14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24</v>
      </c>
      <c r="B50" s="1" t="s">
        <v>83</v>
      </c>
      <c r="C50" s="1" t="s">
        <v>84</v>
      </c>
      <c r="D50" s="4">
        <v>2003</v>
      </c>
      <c r="E50" s="1" t="s">
        <v>66</v>
      </c>
      <c r="F50" s="6">
        <v>93.8</v>
      </c>
      <c r="G50" s="6">
        <v>94.4</v>
      </c>
      <c r="H50" s="6">
        <v>93.6</v>
      </c>
      <c r="I50" s="6">
        <v>92.6</v>
      </c>
      <c r="J50" s="5">
        <v>374.4</v>
      </c>
      <c r="K50" s="4" t="s">
        <v>14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27</v>
      </c>
      <c r="B51" s="1" t="s">
        <v>85</v>
      </c>
      <c r="C51" s="1" t="s">
        <v>86</v>
      </c>
      <c r="D51" s="4">
        <v>2004</v>
      </c>
      <c r="E51" s="1" t="s">
        <v>17</v>
      </c>
      <c r="F51" s="6">
        <v>90.3</v>
      </c>
      <c r="G51" s="6">
        <v>89.9</v>
      </c>
      <c r="H51" s="6">
        <v>94.8</v>
      </c>
      <c r="I51" s="6">
        <v>94.1</v>
      </c>
      <c r="J51" s="5">
        <v>369.1</v>
      </c>
      <c r="K51" s="4" t="s">
        <v>18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31</v>
      </c>
      <c r="B52" s="1" t="s">
        <v>87</v>
      </c>
      <c r="C52" s="1" t="s">
        <v>88</v>
      </c>
      <c r="D52" s="4">
        <v>2004</v>
      </c>
      <c r="E52" s="1" t="s">
        <v>17</v>
      </c>
      <c r="F52" s="6">
        <v>90.4</v>
      </c>
      <c r="G52" s="6">
        <v>85.6</v>
      </c>
      <c r="H52" s="6">
        <v>93.8</v>
      </c>
      <c r="I52" s="6">
        <v>94.1</v>
      </c>
      <c r="J52" s="5">
        <v>363.9</v>
      </c>
      <c r="K52" s="4" t="s">
        <v>18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 t="s">
        <v>34</v>
      </c>
      <c r="B53" s="1" t="s">
        <v>89</v>
      </c>
      <c r="C53" s="1" t="s">
        <v>90</v>
      </c>
      <c r="D53" s="4">
        <v>2002</v>
      </c>
      <c r="E53" s="1" t="s">
        <v>91</v>
      </c>
      <c r="F53" s="6">
        <v>90.9</v>
      </c>
      <c r="G53" s="6">
        <v>90.3</v>
      </c>
      <c r="H53" s="6">
        <v>89.7</v>
      </c>
      <c r="I53" s="6">
        <v>89</v>
      </c>
      <c r="J53" s="5">
        <v>359.9</v>
      </c>
      <c r="K53" s="4" t="s">
        <v>18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4" t="s">
        <v>37</v>
      </c>
      <c r="B54" s="1" t="s">
        <v>92</v>
      </c>
      <c r="C54" s="1" t="s">
        <v>93</v>
      </c>
      <c r="D54" s="4">
        <v>2002</v>
      </c>
      <c r="E54" s="1" t="s">
        <v>17</v>
      </c>
      <c r="F54" s="6">
        <v>96.8</v>
      </c>
      <c r="G54" s="6">
        <v>90.1</v>
      </c>
      <c r="H54" s="6">
        <v>88.1</v>
      </c>
      <c r="I54" s="6">
        <v>84.2</v>
      </c>
      <c r="J54" s="5">
        <v>359.2</v>
      </c>
      <c r="K54" s="4" t="s">
        <v>18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4" t="s">
        <v>41</v>
      </c>
      <c r="B55" s="1" t="s">
        <v>94</v>
      </c>
      <c r="C55" s="1" t="s">
        <v>95</v>
      </c>
      <c r="D55" s="4">
        <v>2003</v>
      </c>
      <c r="E55" s="1" t="s">
        <v>66</v>
      </c>
      <c r="F55" s="6">
        <v>89</v>
      </c>
      <c r="G55" s="6">
        <v>87.8</v>
      </c>
      <c r="H55" s="6">
        <v>85.9</v>
      </c>
      <c r="I55" s="6">
        <v>89.9</v>
      </c>
      <c r="J55" s="5">
        <v>352.6</v>
      </c>
      <c r="K55" s="4" t="s">
        <v>18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8"/>
      <c r="G56" s="8"/>
      <c r="H56" s="8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4" t="s">
        <v>96</v>
      </c>
      <c r="B57" s="1" t="s">
        <v>15</v>
      </c>
      <c r="C57" s="1" t="s">
        <v>16</v>
      </c>
      <c r="D57" s="4">
        <v>2001</v>
      </c>
      <c r="E57" s="1" t="s">
        <v>17</v>
      </c>
      <c r="F57" s="6">
        <v>99.1</v>
      </c>
      <c r="G57" s="6">
        <v>98.6</v>
      </c>
      <c r="H57" s="6">
        <v>98</v>
      </c>
      <c r="I57" s="6">
        <v>97.7</v>
      </c>
      <c r="J57" s="5">
        <v>393.4</v>
      </c>
      <c r="K57" s="4" t="s">
        <v>10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9" t="s">
        <v>214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3" t="s">
        <v>3</v>
      </c>
      <c r="B63" s="3" t="s">
        <v>4</v>
      </c>
      <c r="C63" s="3" t="s">
        <v>5</v>
      </c>
      <c r="D63" s="3" t="s">
        <v>6</v>
      </c>
      <c r="E63" s="3" t="s">
        <v>7</v>
      </c>
      <c r="F63" s="53" t="s">
        <v>8</v>
      </c>
      <c r="G63" s="54"/>
      <c r="H63" s="54"/>
      <c r="I63" s="54"/>
      <c r="J63" s="3" t="s">
        <v>9</v>
      </c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5" t="s">
        <v>10</v>
      </c>
      <c r="B64" s="2" t="s">
        <v>77</v>
      </c>
      <c r="C64" s="2" t="s">
        <v>78</v>
      </c>
      <c r="D64" s="4">
        <v>2001</v>
      </c>
      <c r="E64" s="1" t="s">
        <v>17</v>
      </c>
      <c r="F64" s="4">
        <v>89</v>
      </c>
      <c r="G64" s="4">
        <v>95</v>
      </c>
      <c r="H64" s="4">
        <v>94</v>
      </c>
      <c r="I64" s="4">
        <v>94</v>
      </c>
      <c r="J64" s="5">
        <f t="shared" ref="J64:J73" si="1">SUM(F64:I64)</f>
        <v>372</v>
      </c>
      <c r="K64" s="4" t="s">
        <v>14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5" t="s">
        <v>14</v>
      </c>
      <c r="B65" s="2" t="s">
        <v>45</v>
      </c>
      <c r="C65" s="2" t="s">
        <v>46</v>
      </c>
      <c r="D65" s="4">
        <v>2000</v>
      </c>
      <c r="E65" s="1" t="s">
        <v>17</v>
      </c>
      <c r="F65" s="4">
        <v>91</v>
      </c>
      <c r="G65" s="4">
        <v>90</v>
      </c>
      <c r="H65" s="4">
        <v>94</v>
      </c>
      <c r="I65" s="4">
        <v>95</v>
      </c>
      <c r="J65" s="5">
        <f t="shared" si="1"/>
        <v>370</v>
      </c>
      <c r="K65" s="4" t="s">
        <v>14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5" t="s">
        <v>18</v>
      </c>
      <c r="B66" s="2" t="s">
        <v>79</v>
      </c>
      <c r="C66" s="2" t="s">
        <v>80</v>
      </c>
      <c r="D66" s="4">
        <v>2003</v>
      </c>
      <c r="E66" s="1" t="s">
        <v>17</v>
      </c>
      <c r="F66" s="4">
        <v>90</v>
      </c>
      <c r="G66" s="4">
        <v>93</v>
      </c>
      <c r="H66" s="4">
        <v>93</v>
      </c>
      <c r="I66" s="4">
        <v>88</v>
      </c>
      <c r="J66" s="5">
        <f t="shared" si="1"/>
        <v>364</v>
      </c>
      <c r="K66" s="4" t="s">
        <v>14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4" t="s">
        <v>21</v>
      </c>
      <c r="B67" s="1" t="s">
        <v>81</v>
      </c>
      <c r="C67" s="1" t="s">
        <v>82</v>
      </c>
      <c r="D67" s="4">
        <v>2002</v>
      </c>
      <c r="E67" s="1" t="s">
        <v>17</v>
      </c>
      <c r="F67" s="4">
        <v>88</v>
      </c>
      <c r="G67" s="4">
        <v>92</v>
      </c>
      <c r="H67" s="4">
        <v>86</v>
      </c>
      <c r="I67" s="4">
        <v>93</v>
      </c>
      <c r="J67" s="5">
        <f t="shared" si="1"/>
        <v>359</v>
      </c>
      <c r="K67" s="4" t="s">
        <v>14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4" t="s">
        <v>24</v>
      </c>
      <c r="B68" s="1" t="s">
        <v>83</v>
      </c>
      <c r="C68" s="1" t="s">
        <v>84</v>
      </c>
      <c r="D68" s="4">
        <v>2003</v>
      </c>
      <c r="E68" s="1" t="s">
        <v>66</v>
      </c>
      <c r="F68" s="4">
        <v>90</v>
      </c>
      <c r="G68" s="4">
        <v>90</v>
      </c>
      <c r="H68" s="4">
        <v>89</v>
      </c>
      <c r="I68" s="4">
        <v>89</v>
      </c>
      <c r="J68" s="5">
        <f t="shared" si="1"/>
        <v>358</v>
      </c>
      <c r="K68" s="4" t="s">
        <v>14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4" t="s">
        <v>27</v>
      </c>
      <c r="B69" s="1" t="s">
        <v>85</v>
      </c>
      <c r="C69" s="1" t="s">
        <v>86</v>
      </c>
      <c r="D69" s="4">
        <v>2004</v>
      </c>
      <c r="E69" s="1" t="s">
        <v>17</v>
      </c>
      <c r="F69" s="4">
        <v>86</v>
      </c>
      <c r="G69" s="4">
        <v>86</v>
      </c>
      <c r="H69" s="4">
        <v>90</v>
      </c>
      <c r="I69" s="4">
        <v>89</v>
      </c>
      <c r="J69" s="5">
        <f t="shared" si="1"/>
        <v>351</v>
      </c>
      <c r="K69" s="4" t="s">
        <v>18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4" t="s">
        <v>31</v>
      </c>
      <c r="B70" s="1" t="s">
        <v>87</v>
      </c>
      <c r="C70" s="1" t="s">
        <v>88</v>
      </c>
      <c r="D70" s="4">
        <v>2004</v>
      </c>
      <c r="E70" s="1" t="s">
        <v>17</v>
      </c>
      <c r="F70" s="4">
        <v>86</v>
      </c>
      <c r="G70" s="4">
        <v>82</v>
      </c>
      <c r="H70" s="4">
        <v>90</v>
      </c>
      <c r="I70" s="4">
        <v>90</v>
      </c>
      <c r="J70" s="5">
        <f t="shared" si="1"/>
        <v>348</v>
      </c>
      <c r="K70" s="4" t="s">
        <v>18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4" t="s">
        <v>34</v>
      </c>
      <c r="B71" s="1" t="s">
        <v>92</v>
      </c>
      <c r="C71" s="1" t="s">
        <v>93</v>
      </c>
      <c r="D71" s="4">
        <v>2002</v>
      </c>
      <c r="E71" s="1" t="s">
        <v>17</v>
      </c>
      <c r="F71" s="4">
        <v>93</v>
      </c>
      <c r="G71" s="4">
        <v>86</v>
      </c>
      <c r="H71" s="4">
        <v>87</v>
      </c>
      <c r="I71" s="4">
        <v>82</v>
      </c>
      <c r="J71" s="5">
        <f t="shared" si="1"/>
        <v>348</v>
      </c>
      <c r="K71" s="4" t="s">
        <v>18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4" t="s">
        <v>37</v>
      </c>
      <c r="B72" s="1" t="s">
        <v>89</v>
      </c>
      <c r="C72" s="1" t="s">
        <v>90</v>
      </c>
      <c r="D72" s="4">
        <v>2002</v>
      </c>
      <c r="E72" s="1" t="s">
        <v>91</v>
      </c>
      <c r="F72" s="4">
        <v>86</v>
      </c>
      <c r="G72" s="4">
        <v>85</v>
      </c>
      <c r="H72" s="4">
        <v>86</v>
      </c>
      <c r="I72" s="4">
        <v>85</v>
      </c>
      <c r="J72" s="5">
        <f t="shared" si="1"/>
        <v>342</v>
      </c>
      <c r="K72" s="4" t="s">
        <v>18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4" t="s">
        <v>41</v>
      </c>
      <c r="B73" s="1" t="s">
        <v>94</v>
      </c>
      <c r="C73" s="1" t="s">
        <v>95</v>
      </c>
      <c r="D73" s="4">
        <v>2003</v>
      </c>
      <c r="E73" s="1" t="s">
        <v>66</v>
      </c>
      <c r="F73" s="4">
        <v>85</v>
      </c>
      <c r="G73" s="4">
        <v>82</v>
      </c>
      <c r="H73" s="4">
        <v>80</v>
      </c>
      <c r="I73" s="4">
        <v>86</v>
      </c>
      <c r="J73" s="5">
        <f t="shared" si="1"/>
        <v>333</v>
      </c>
      <c r="K73" s="4" t="s">
        <v>18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4" t="s">
        <v>96</v>
      </c>
      <c r="B75" s="1" t="s">
        <v>15</v>
      </c>
      <c r="C75" s="1" t="s">
        <v>16</v>
      </c>
      <c r="D75" s="4">
        <v>2001</v>
      </c>
      <c r="E75" s="1" t="s">
        <v>17</v>
      </c>
      <c r="F75" s="4">
        <v>95</v>
      </c>
      <c r="G75" s="4">
        <v>93</v>
      </c>
      <c r="H75" s="4">
        <v>94</v>
      </c>
      <c r="I75" s="4">
        <v>94</v>
      </c>
      <c r="J75" s="5">
        <f>SUM(F75:I75)</f>
        <v>376</v>
      </c>
      <c r="K75" s="4" t="s">
        <v>10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8"/>
      <c r="G85" s="8"/>
      <c r="H85" s="8"/>
      <c r="I85" s="8"/>
      <c r="J85" s="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2" t="s">
        <v>97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3" t="s">
        <v>3</v>
      </c>
      <c r="B88" s="3" t="s">
        <v>4</v>
      </c>
      <c r="C88" s="3" t="s">
        <v>5</v>
      </c>
      <c r="D88" s="3" t="s">
        <v>6</v>
      </c>
      <c r="E88" s="3" t="s">
        <v>7</v>
      </c>
      <c r="F88" s="53" t="s">
        <v>8</v>
      </c>
      <c r="G88" s="54"/>
      <c r="H88" s="54"/>
      <c r="I88" s="54"/>
      <c r="J88" s="3" t="s">
        <v>9</v>
      </c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5" t="s">
        <v>10</v>
      </c>
      <c r="B89" s="2" t="s">
        <v>59</v>
      </c>
      <c r="C89" s="2" t="s">
        <v>60</v>
      </c>
      <c r="D89" s="4">
        <v>2001</v>
      </c>
      <c r="E89" s="1" t="s">
        <v>17</v>
      </c>
      <c r="F89" s="6">
        <v>103.1</v>
      </c>
      <c r="G89" s="6">
        <v>102.6</v>
      </c>
      <c r="H89" s="6">
        <v>101.6</v>
      </c>
      <c r="I89" s="6">
        <v>104.4</v>
      </c>
      <c r="J89" s="7">
        <v>411.7</v>
      </c>
      <c r="K89" s="4" t="s">
        <v>213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5" t="s">
        <v>14</v>
      </c>
      <c r="B90" s="2" t="s">
        <v>59</v>
      </c>
      <c r="C90" s="2" t="s">
        <v>61</v>
      </c>
      <c r="D90" s="4">
        <v>2004</v>
      </c>
      <c r="E90" s="1" t="s">
        <v>17</v>
      </c>
      <c r="F90" s="6">
        <v>102.3</v>
      </c>
      <c r="G90" s="6">
        <v>102.4</v>
      </c>
      <c r="H90" s="6">
        <v>104.2</v>
      </c>
      <c r="I90" s="6">
        <v>100.7</v>
      </c>
      <c r="J90" s="7">
        <v>409.6</v>
      </c>
      <c r="K90" s="4" t="s">
        <v>213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5" t="s">
        <v>18</v>
      </c>
      <c r="B91" s="2" t="s">
        <v>62</v>
      </c>
      <c r="C91" s="2" t="s">
        <v>63</v>
      </c>
      <c r="D91" s="4">
        <v>2001</v>
      </c>
      <c r="E91" s="1" t="s">
        <v>17</v>
      </c>
      <c r="F91" s="6">
        <v>102.6</v>
      </c>
      <c r="G91" s="6">
        <v>98.3</v>
      </c>
      <c r="H91" s="6">
        <v>102.7</v>
      </c>
      <c r="I91" s="6">
        <v>101.6</v>
      </c>
      <c r="J91" s="7">
        <v>405.2</v>
      </c>
      <c r="K91" s="4" t="s">
        <v>213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4" t="s">
        <v>21</v>
      </c>
      <c r="B92" s="1" t="s">
        <v>57</v>
      </c>
      <c r="C92" s="1" t="s">
        <v>58</v>
      </c>
      <c r="D92" s="4">
        <v>2003</v>
      </c>
      <c r="E92" s="1" t="s">
        <v>17</v>
      </c>
      <c r="F92" s="6">
        <v>100.1</v>
      </c>
      <c r="G92" s="6">
        <v>100.9</v>
      </c>
      <c r="H92" s="6">
        <v>98.7</v>
      </c>
      <c r="I92" s="6">
        <v>98.4</v>
      </c>
      <c r="J92" s="7">
        <v>398.1</v>
      </c>
      <c r="K92" s="4" t="s">
        <v>10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4" t="s">
        <v>24</v>
      </c>
      <c r="B93" s="1" t="s">
        <v>59</v>
      </c>
      <c r="C93" s="1" t="s">
        <v>98</v>
      </c>
      <c r="D93" s="4">
        <v>2001</v>
      </c>
      <c r="E93" s="1" t="s">
        <v>17</v>
      </c>
      <c r="F93" s="6">
        <v>99.8</v>
      </c>
      <c r="G93" s="6">
        <v>100.1</v>
      </c>
      <c r="H93" s="6">
        <v>98.7</v>
      </c>
      <c r="I93" s="6">
        <v>94</v>
      </c>
      <c r="J93" s="7">
        <v>392.6</v>
      </c>
      <c r="K93" s="4" t="s">
        <v>10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4" t="s">
        <v>27</v>
      </c>
      <c r="B94" s="1" t="s">
        <v>99</v>
      </c>
      <c r="C94" s="1" t="s">
        <v>100</v>
      </c>
      <c r="D94" s="4">
        <v>2002</v>
      </c>
      <c r="E94" s="1" t="s">
        <v>17</v>
      </c>
      <c r="F94" s="6">
        <v>96.7</v>
      </c>
      <c r="G94" s="6">
        <v>98.8</v>
      </c>
      <c r="H94" s="6">
        <v>94.6</v>
      </c>
      <c r="I94" s="6">
        <v>99</v>
      </c>
      <c r="J94" s="7">
        <v>389.1</v>
      </c>
      <c r="K94" s="4" t="s">
        <v>10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4" t="s">
        <v>31</v>
      </c>
      <c r="B95" s="1" t="s">
        <v>101</v>
      </c>
      <c r="C95" s="1" t="s">
        <v>65</v>
      </c>
      <c r="D95" s="4">
        <v>2002</v>
      </c>
      <c r="E95" s="1" t="s">
        <v>66</v>
      </c>
      <c r="F95" s="6">
        <v>94.1</v>
      </c>
      <c r="G95" s="6">
        <v>95.3</v>
      </c>
      <c r="H95" s="6">
        <v>92.9</v>
      </c>
      <c r="I95" s="6">
        <v>94</v>
      </c>
      <c r="J95" s="7">
        <v>376.3</v>
      </c>
      <c r="K95" s="4" t="s">
        <v>14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9" t="s">
        <v>214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3" t="s">
        <v>3</v>
      </c>
      <c r="B100" s="3" t="s">
        <v>4</v>
      </c>
      <c r="C100" s="3" t="s">
        <v>5</v>
      </c>
      <c r="D100" s="3" t="s">
        <v>6</v>
      </c>
      <c r="E100" s="3" t="s">
        <v>7</v>
      </c>
      <c r="F100" s="53" t="s">
        <v>8</v>
      </c>
      <c r="G100" s="54"/>
      <c r="H100" s="54"/>
      <c r="I100" s="54"/>
      <c r="J100" s="3" t="s">
        <v>9</v>
      </c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5" t="s">
        <v>10</v>
      </c>
      <c r="B101" s="2" t="s">
        <v>59</v>
      </c>
      <c r="C101" s="2" t="s">
        <v>60</v>
      </c>
      <c r="D101" s="4">
        <v>2001</v>
      </c>
      <c r="E101" s="1" t="s">
        <v>17</v>
      </c>
      <c r="F101" s="14">
        <v>98</v>
      </c>
      <c r="G101" s="14">
        <v>97</v>
      </c>
      <c r="H101" s="14">
        <v>97</v>
      </c>
      <c r="I101" s="14">
        <v>99</v>
      </c>
      <c r="J101" s="15">
        <f t="shared" ref="J101:J107" si="2">SUM(F101:I101)</f>
        <v>391</v>
      </c>
      <c r="K101" s="4" t="s">
        <v>213</v>
      </c>
      <c r="L101" s="18">
        <v>28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5" t="s">
        <v>14</v>
      </c>
      <c r="B102" s="2" t="s">
        <v>59</v>
      </c>
      <c r="C102" s="2" t="s">
        <v>61</v>
      </c>
      <c r="D102" s="4">
        <v>2004</v>
      </c>
      <c r="E102" s="1" t="s">
        <v>17</v>
      </c>
      <c r="F102" s="14">
        <v>97</v>
      </c>
      <c r="G102" s="14">
        <v>98</v>
      </c>
      <c r="H102" s="14">
        <v>99</v>
      </c>
      <c r="I102" s="14">
        <v>97</v>
      </c>
      <c r="J102" s="15">
        <f t="shared" si="2"/>
        <v>391</v>
      </c>
      <c r="K102" s="4" t="s">
        <v>213</v>
      </c>
      <c r="L102" s="18">
        <v>25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5" t="s">
        <v>18</v>
      </c>
      <c r="B103" s="2" t="s">
        <v>62</v>
      </c>
      <c r="C103" s="2" t="s">
        <v>63</v>
      </c>
      <c r="D103" s="4">
        <v>2001</v>
      </c>
      <c r="E103" s="1" t="s">
        <v>17</v>
      </c>
      <c r="F103" s="14">
        <v>98</v>
      </c>
      <c r="G103" s="14">
        <v>94</v>
      </c>
      <c r="H103" s="14">
        <v>98</v>
      </c>
      <c r="I103" s="14">
        <v>96</v>
      </c>
      <c r="J103" s="15">
        <f t="shared" si="2"/>
        <v>386</v>
      </c>
      <c r="K103" s="4" t="s">
        <v>213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4" t="s">
        <v>21</v>
      </c>
      <c r="B104" s="1" t="s">
        <v>57</v>
      </c>
      <c r="C104" s="1" t="s">
        <v>58</v>
      </c>
      <c r="D104" s="4">
        <v>2003</v>
      </c>
      <c r="E104" s="1" t="s">
        <v>17</v>
      </c>
      <c r="F104" s="14">
        <v>94</v>
      </c>
      <c r="G104" s="14">
        <v>95</v>
      </c>
      <c r="H104" s="14">
        <v>93</v>
      </c>
      <c r="I104" s="14">
        <v>94</v>
      </c>
      <c r="J104" s="15">
        <f t="shared" si="2"/>
        <v>376</v>
      </c>
      <c r="K104" s="4" t="s">
        <v>10</v>
      </c>
      <c r="L104" s="1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4" t="s">
        <v>24</v>
      </c>
      <c r="B105" s="1" t="s">
        <v>59</v>
      </c>
      <c r="C105" s="1" t="s">
        <v>98</v>
      </c>
      <c r="D105" s="4">
        <v>2001</v>
      </c>
      <c r="E105" s="1" t="s">
        <v>17</v>
      </c>
      <c r="F105" s="14">
        <v>94</v>
      </c>
      <c r="G105" s="14">
        <v>97</v>
      </c>
      <c r="H105" s="14">
        <v>95</v>
      </c>
      <c r="I105" s="14">
        <v>88</v>
      </c>
      <c r="J105" s="15">
        <f t="shared" si="2"/>
        <v>374</v>
      </c>
      <c r="K105" s="4" t="s">
        <v>10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6" x14ac:dyDescent="0.2">
      <c r="A106" s="4" t="s">
        <v>27</v>
      </c>
      <c r="B106" s="1" t="s">
        <v>99</v>
      </c>
      <c r="C106" s="1" t="s">
        <v>100</v>
      </c>
      <c r="D106" s="4">
        <v>2002</v>
      </c>
      <c r="E106" s="1" t="s">
        <v>17</v>
      </c>
      <c r="F106" s="14">
        <v>93</v>
      </c>
      <c r="G106" s="14">
        <v>95</v>
      </c>
      <c r="H106" s="14">
        <v>90</v>
      </c>
      <c r="I106" s="14">
        <v>95</v>
      </c>
      <c r="J106" s="15">
        <f t="shared" si="2"/>
        <v>373</v>
      </c>
      <c r="K106" s="4" t="s">
        <v>10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6" x14ac:dyDescent="0.2">
      <c r="A107" s="4" t="s">
        <v>31</v>
      </c>
      <c r="B107" s="1" t="s">
        <v>101</v>
      </c>
      <c r="C107" s="1" t="s">
        <v>65</v>
      </c>
      <c r="D107" s="4">
        <v>2002</v>
      </c>
      <c r="E107" s="1" t="s">
        <v>66</v>
      </c>
      <c r="F107" s="14">
        <v>89</v>
      </c>
      <c r="G107" s="14">
        <v>90</v>
      </c>
      <c r="H107" s="14">
        <v>90</v>
      </c>
      <c r="I107" s="14">
        <v>90</v>
      </c>
      <c r="J107" s="15">
        <f t="shared" si="2"/>
        <v>359</v>
      </c>
      <c r="K107" s="4" t="s">
        <v>14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6" x14ac:dyDescent="0.2">
      <c r="A108" s="1"/>
      <c r="B108" s="1"/>
      <c r="C108" s="1"/>
      <c r="D108" s="1"/>
      <c r="E108" s="1"/>
      <c r="F108" s="8"/>
      <c r="G108" s="8"/>
      <c r="H108" s="8"/>
      <c r="I108" s="8"/>
      <c r="J108" s="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6" x14ac:dyDescent="0.2">
      <c r="A109" s="1"/>
      <c r="B109" s="1"/>
      <c r="C109" s="1"/>
      <c r="D109" s="1"/>
      <c r="E109" s="1"/>
      <c r="F109" s="8"/>
      <c r="G109" s="8"/>
      <c r="H109" s="8"/>
      <c r="I109" s="8"/>
      <c r="J109" s="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6" x14ac:dyDescent="0.2">
      <c r="A110" s="1"/>
      <c r="B110" s="1"/>
      <c r="C110" s="1"/>
      <c r="D110" s="1"/>
      <c r="E110" s="1"/>
      <c r="F110" s="8"/>
      <c r="G110" s="8"/>
      <c r="H110" s="8"/>
      <c r="I110" s="8"/>
      <c r="J110" s="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6" x14ac:dyDescent="0.2">
      <c r="A111" s="1"/>
      <c r="B111" s="1"/>
      <c r="C111" s="1"/>
      <c r="D111" s="1"/>
      <c r="E111" s="1"/>
      <c r="F111" s="8"/>
      <c r="G111" s="8"/>
      <c r="H111" s="8"/>
      <c r="I111" s="8"/>
      <c r="J111" s="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6" x14ac:dyDescent="0.2">
      <c r="A112" s="1"/>
      <c r="B112" s="1"/>
      <c r="C112" s="1"/>
      <c r="D112" s="1"/>
      <c r="E112" s="1"/>
      <c r="F112" s="8"/>
      <c r="G112" s="8"/>
      <c r="H112" s="8"/>
      <c r="I112" s="8"/>
      <c r="J112" s="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6" x14ac:dyDescent="0.2">
      <c r="A113" s="1"/>
      <c r="B113" s="1"/>
      <c r="C113" s="1"/>
      <c r="D113" s="1"/>
      <c r="E113" s="1"/>
      <c r="F113" s="8"/>
      <c r="G113" s="8"/>
      <c r="H113" s="8"/>
      <c r="I113" s="8"/>
      <c r="J113" s="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6" x14ac:dyDescent="0.2">
      <c r="A114" s="1"/>
      <c r="B114" s="1"/>
      <c r="C114" s="1"/>
      <c r="D114" s="1"/>
      <c r="E114" s="1"/>
      <c r="F114" s="8"/>
      <c r="G114" s="8"/>
      <c r="H114" s="8"/>
      <c r="I114" s="8"/>
      <c r="J114" s="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6" x14ac:dyDescent="0.2">
      <c r="A115" s="1"/>
      <c r="B115" s="1"/>
      <c r="C115" s="1"/>
      <c r="D115" s="1"/>
      <c r="E115" s="1"/>
      <c r="F115" s="8"/>
      <c r="G115" s="8"/>
      <c r="H115" s="8"/>
      <c r="I115" s="8"/>
      <c r="J115" s="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</sheetData>
  <mergeCells count="7">
    <mergeCell ref="F100:I100"/>
    <mergeCell ref="A1:K1"/>
    <mergeCell ref="F6:I6"/>
    <mergeCell ref="F23:I23"/>
    <mergeCell ref="F45:I45"/>
    <mergeCell ref="F63:I63"/>
    <mergeCell ref="F88:I88"/>
  </mergeCells>
  <phoneticPr fontId="17" type="noConversion"/>
  <pageMargins left="0.75" right="0.75" top="1" bottom="1" header="0.5" footer="0.5"/>
  <pageSetup paperSize="9" scale="89" orientation="portrait" verticalDpi="200"/>
  <rowBreaks count="2" manualBreakCount="2">
    <brk id="42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baseColWidth="10" defaultColWidth="8.83203125" defaultRowHeight="13" x14ac:dyDescent="0.15"/>
  <cols>
    <col min="1" max="1" width="5.1640625" customWidth="1"/>
    <col min="2" max="2" width="9.6640625" customWidth="1"/>
    <col min="3" max="3" width="16" customWidth="1"/>
    <col min="4" max="4" width="5.5" customWidth="1"/>
    <col min="5" max="5" width="9.6640625" customWidth="1"/>
    <col min="6" max="7" width="5.33203125" customWidth="1"/>
    <col min="8" max="8" width="6.6640625" customWidth="1"/>
    <col min="9" max="9" width="2.33203125" customWidth="1"/>
  </cols>
  <sheetData>
    <row r="1" spans="1:9" ht="19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</row>
    <row r="2" spans="1:9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</row>
    <row r="4" spans="1:9" ht="16" x14ac:dyDescent="0.2">
      <c r="A4" s="1"/>
      <c r="B4" s="2" t="s">
        <v>105</v>
      </c>
      <c r="C4" s="1"/>
      <c r="D4" s="1"/>
      <c r="E4" s="1"/>
      <c r="F4" s="1"/>
      <c r="G4" s="1"/>
      <c r="H4" s="1"/>
    </row>
    <row r="5" spans="1:9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3" t="s">
        <v>9</v>
      </c>
    </row>
    <row r="6" spans="1:9" ht="16" x14ac:dyDescent="0.2">
      <c r="A6" s="5" t="s">
        <v>10</v>
      </c>
      <c r="B6" s="2" t="s">
        <v>35</v>
      </c>
      <c r="C6" s="2" t="s">
        <v>106</v>
      </c>
      <c r="D6" s="4">
        <v>2004</v>
      </c>
      <c r="E6" s="1" t="s">
        <v>17</v>
      </c>
      <c r="F6" s="6">
        <v>105.1</v>
      </c>
      <c r="G6" s="6">
        <v>105.2</v>
      </c>
      <c r="H6" s="7">
        <v>210.3</v>
      </c>
    </row>
    <row r="7" spans="1:9" ht="16" x14ac:dyDescent="0.2">
      <c r="A7" s="5" t="s">
        <v>14</v>
      </c>
      <c r="B7" s="2" t="s">
        <v>107</v>
      </c>
      <c r="C7" s="2" t="s">
        <v>108</v>
      </c>
      <c r="D7" s="4">
        <v>2007</v>
      </c>
      <c r="E7" s="1" t="s">
        <v>17</v>
      </c>
      <c r="F7" s="6">
        <v>104.5</v>
      </c>
      <c r="G7" s="6">
        <v>104.6</v>
      </c>
      <c r="H7" s="7">
        <v>209.1</v>
      </c>
    </row>
    <row r="8" spans="1:9" ht="16" x14ac:dyDescent="0.2">
      <c r="A8" s="5" t="s">
        <v>18</v>
      </c>
      <c r="B8" s="2" t="s">
        <v>15</v>
      </c>
      <c r="C8" s="2" t="s">
        <v>109</v>
      </c>
      <c r="D8" s="4">
        <v>2004</v>
      </c>
      <c r="E8" s="1" t="s">
        <v>17</v>
      </c>
      <c r="F8" s="6">
        <v>103.3</v>
      </c>
      <c r="G8" s="6">
        <v>103.5</v>
      </c>
      <c r="H8" s="7">
        <v>206.8</v>
      </c>
    </row>
    <row r="9" spans="1:9" ht="16" x14ac:dyDescent="0.2">
      <c r="A9" s="4" t="s">
        <v>21</v>
      </c>
      <c r="B9" s="1" t="s">
        <v>15</v>
      </c>
      <c r="C9" s="1" t="s">
        <v>88</v>
      </c>
      <c r="D9" s="4">
        <v>2006</v>
      </c>
      <c r="E9" s="1" t="s">
        <v>17</v>
      </c>
      <c r="F9" s="6">
        <v>102.9</v>
      </c>
      <c r="G9" s="6">
        <v>101.9</v>
      </c>
      <c r="H9" s="7">
        <v>204.8</v>
      </c>
    </row>
    <row r="10" spans="1:9" ht="16" x14ac:dyDescent="0.2">
      <c r="A10" s="4" t="s">
        <v>24</v>
      </c>
      <c r="B10" s="1" t="s">
        <v>103</v>
      </c>
      <c r="C10" s="1" t="s">
        <v>104</v>
      </c>
      <c r="D10" s="4">
        <v>2005</v>
      </c>
      <c r="E10" s="1" t="s">
        <v>17</v>
      </c>
      <c r="F10" s="6">
        <v>102.5</v>
      </c>
      <c r="G10" s="6">
        <v>100.9</v>
      </c>
      <c r="H10" s="7">
        <v>203.4</v>
      </c>
    </row>
    <row r="11" spans="1:9" ht="16" x14ac:dyDescent="0.2">
      <c r="A11" s="4" t="s">
        <v>27</v>
      </c>
      <c r="B11" s="1" t="s">
        <v>110</v>
      </c>
      <c r="C11" s="1" t="s">
        <v>111</v>
      </c>
      <c r="D11" s="4">
        <v>2005</v>
      </c>
      <c r="E11" s="1" t="s">
        <v>17</v>
      </c>
      <c r="F11" s="6">
        <v>99.8</v>
      </c>
      <c r="G11" s="6">
        <v>99.3</v>
      </c>
      <c r="H11" s="7">
        <v>199.1</v>
      </c>
    </row>
    <row r="12" spans="1:9" ht="16" x14ac:dyDescent="0.2">
      <c r="A12" s="4" t="s">
        <v>31</v>
      </c>
      <c r="B12" s="1" t="s">
        <v>112</v>
      </c>
      <c r="C12" s="1" t="s">
        <v>88</v>
      </c>
      <c r="D12" s="4">
        <v>2006</v>
      </c>
      <c r="E12" s="1" t="s">
        <v>17</v>
      </c>
      <c r="F12" s="6">
        <v>93.5</v>
      </c>
      <c r="G12" s="6">
        <v>95</v>
      </c>
      <c r="H12" s="7">
        <v>188.5</v>
      </c>
    </row>
    <row r="13" spans="1:9" ht="16" x14ac:dyDescent="0.2">
      <c r="A13" s="1"/>
      <c r="B13" s="1"/>
      <c r="C13" s="1"/>
      <c r="D13" s="1"/>
      <c r="E13" s="1"/>
      <c r="F13" s="1"/>
      <c r="G13" s="1"/>
      <c r="H13" s="1"/>
    </row>
    <row r="14" spans="1:9" ht="16" x14ac:dyDescent="0.2">
      <c r="A14" s="1"/>
      <c r="B14" s="2" t="s">
        <v>113</v>
      </c>
      <c r="C14" s="1"/>
      <c r="D14" s="1"/>
      <c r="E14" s="1"/>
      <c r="F14" s="1"/>
      <c r="G14" s="1"/>
      <c r="H14" s="1"/>
    </row>
    <row r="15" spans="1:9" ht="16" x14ac:dyDescent="0.2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/>
      <c r="G15" s="4"/>
      <c r="H15" s="3" t="s">
        <v>9</v>
      </c>
    </row>
    <row r="16" spans="1:9" ht="16" x14ac:dyDescent="0.2">
      <c r="A16" s="5" t="s">
        <v>10</v>
      </c>
      <c r="B16" s="2" t="s">
        <v>114</v>
      </c>
      <c r="C16" s="2" t="s">
        <v>115</v>
      </c>
      <c r="D16" s="4">
        <v>2006</v>
      </c>
      <c r="E16" s="1" t="s">
        <v>17</v>
      </c>
      <c r="F16" s="6">
        <v>103.2</v>
      </c>
      <c r="G16" s="6">
        <v>102.6</v>
      </c>
      <c r="H16" s="5">
        <v>205.8</v>
      </c>
    </row>
    <row r="17" spans="1:9" ht="16" x14ac:dyDescent="0.2">
      <c r="A17" s="5" t="s">
        <v>14</v>
      </c>
      <c r="B17" s="2" t="s">
        <v>116</v>
      </c>
      <c r="C17" s="2" t="s">
        <v>117</v>
      </c>
      <c r="D17" s="4">
        <v>2004</v>
      </c>
      <c r="E17" s="1" t="s">
        <v>17</v>
      </c>
      <c r="F17" s="6">
        <v>92.9</v>
      </c>
      <c r="G17" s="6">
        <v>99.4</v>
      </c>
      <c r="H17" s="5">
        <v>192.3</v>
      </c>
    </row>
    <row r="18" spans="1:9" ht="16" x14ac:dyDescent="0.2">
      <c r="A18" s="5"/>
      <c r="B18" s="2"/>
      <c r="C18" s="2"/>
      <c r="D18" s="4"/>
      <c r="E18" s="1"/>
      <c r="F18" s="6"/>
      <c r="G18" s="6"/>
      <c r="H18" s="5"/>
    </row>
    <row r="19" spans="1:9" ht="16" x14ac:dyDescent="0.2">
      <c r="A19" s="19" t="s">
        <v>215</v>
      </c>
    </row>
    <row r="21" spans="1:9" ht="16" x14ac:dyDescent="0.2">
      <c r="A21" s="1"/>
      <c r="B21" s="2" t="s">
        <v>105</v>
      </c>
      <c r="C21" s="1"/>
      <c r="D21" s="1"/>
      <c r="E21" s="1"/>
      <c r="F21" s="1"/>
      <c r="G21" s="1"/>
      <c r="H21" s="1"/>
    </row>
    <row r="22" spans="1:9" ht="16" x14ac:dyDescent="0.2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4"/>
      <c r="G22" s="4"/>
      <c r="H22" s="3" t="s">
        <v>9</v>
      </c>
    </row>
    <row r="23" spans="1:9" ht="16" x14ac:dyDescent="0.2">
      <c r="A23" s="5" t="s">
        <v>10</v>
      </c>
      <c r="B23" s="2" t="s">
        <v>107</v>
      </c>
      <c r="C23" s="2" t="s">
        <v>108</v>
      </c>
      <c r="D23" s="4">
        <v>2007</v>
      </c>
      <c r="E23" s="1" t="s">
        <v>17</v>
      </c>
      <c r="F23" s="4">
        <v>100</v>
      </c>
      <c r="G23" s="4">
        <v>100</v>
      </c>
      <c r="H23" s="5">
        <v>200</v>
      </c>
    </row>
    <row r="24" spans="1:9" ht="16" x14ac:dyDescent="0.2">
      <c r="A24" s="5" t="s">
        <v>14</v>
      </c>
      <c r="B24" s="2" t="s">
        <v>35</v>
      </c>
      <c r="C24" s="2" t="s">
        <v>106</v>
      </c>
      <c r="D24" s="4">
        <v>2004</v>
      </c>
      <c r="E24" s="1" t="s">
        <v>17</v>
      </c>
      <c r="F24" s="4">
        <v>99</v>
      </c>
      <c r="G24" s="4">
        <v>100</v>
      </c>
      <c r="H24" s="5">
        <v>199</v>
      </c>
    </row>
    <row r="25" spans="1:9" ht="16" x14ac:dyDescent="0.2">
      <c r="A25" s="5" t="s">
        <v>18</v>
      </c>
      <c r="B25" s="2" t="s">
        <v>15</v>
      </c>
      <c r="C25" s="2" t="s">
        <v>109</v>
      </c>
      <c r="D25" s="4">
        <v>2004</v>
      </c>
      <c r="E25" s="1" t="s">
        <v>17</v>
      </c>
      <c r="F25" s="4">
        <v>99</v>
      </c>
      <c r="G25" s="4">
        <v>98</v>
      </c>
      <c r="H25" s="5">
        <v>197</v>
      </c>
    </row>
    <row r="26" spans="1:9" ht="16" x14ac:dyDescent="0.2">
      <c r="A26" s="4" t="s">
        <v>21</v>
      </c>
      <c r="B26" s="1" t="s">
        <v>15</v>
      </c>
      <c r="C26" s="1" t="s">
        <v>88</v>
      </c>
      <c r="D26" s="4">
        <v>2006</v>
      </c>
      <c r="E26" s="1" t="s">
        <v>17</v>
      </c>
      <c r="F26" s="4">
        <v>97</v>
      </c>
      <c r="G26" s="4">
        <v>97</v>
      </c>
      <c r="H26" s="5">
        <v>194</v>
      </c>
      <c r="I26" s="18">
        <v>10</v>
      </c>
    </row>
    <row r="27" spans="1:9" ht="16" x14ac:dyDescent="0.2">
      <c r="A27" s="4" t="s">
        <v>24</v>
      </c>
      <c r="B27" s="1" t="s">
        <v>103</v>
      </c>
      <c r="C27" s="1" t="s">
        <v>104</v>
      </c>
      <c r="D27" s="4">
        <v>2005</v>
      </c>
      <c r="E27" s="1" t="s">
        <v>17</v>
      </c>
      <c r="F27" s="4">
        <v>98</v>
      </c>
      <c r="G27" s="4">
        <v>96</v>
      </c>
      <c r="H27" s="5">
        <v>194</v>
      </c>
      <c r="I27" s="18">
        <v>8</v>
      </c>
    </row>
    <row r="28" spans="1:9" ht="16" x14ac:dyDescent="0.2">
      <c r="A28" s="4" t="s">
        <v>27</v>
      </c>
      <c r="B28" s="1" t="s">
        <v>110</v>
      </c>
      <c r="C28" s="1" t="s">
        <v>111</v>
      </c>
      <c r="D28" s="4">
        <v>2005</v>
      </c>
      <c r="E28" s="1" t="s">
        <v>17</v>
      </c>
      <c r="F28" s="4">
        <v>94</v>
      </c>
      <c r="G28" s="4">
        <v>96</v>
      </c>
      <c r="H28" s="5">
        <v>190</v>
      </c>
    </row>
    <row r="29" spans="1:9" ht="16" x14ac:dyDescent="0.2">
      <c r="A29" s="4" t="s">
        <v>31</v>
      </c>
      <c r="B29" s="1" t="s">
        <v>112</v>
      </c>
      <c r="C29" s="1" t="s">
        <v>88</v>
      </c>
      <c r="D29" s="4">
        <v>2006</v>
      </c>
      <c r="E29" s="1" t="s">
        <v>17</v>
      </c>
      <c r="F29" s="4">
        <v>89</v>
      </c>
      <c r="G29" s="4">
        <v>91</v>
      </c>
      <c r="H29" s="5">
        <v>180</v>
      </c>
    </row>
    <row r="32" spans="1:9" ht="16" x14ac:dyDescent="0.2">
      <c r="A32" s="1"/>
      <c r="B32" s="2" t="s">
        <v>113</v>
      </c>
      <c r="C32" s="1"/>
      <c r="D32" s="1"/>
      <c r="E32" s="1"/>
      <c r="F32" s="1"/>
      <c r="G32" s="1"/>
      <c r="H32" s="1"/>
    </row>
    <row r="33" spans="1:8" ht="16" x14ac:dyDescent="0.2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4"/>
      <c r="G33" s="4"/>
      <c r="H33" s="3" t="s">
        <v>9</v>
      </c>
    </row>
    <row r="34" spans="1:8" ht="16" x14ac:dyDescent="0.2">
      <c r="A34" s="5" t="s">
        <v>10</v>
      </c>
      <c r="B34" s="2" t="s">
        <v>114</v>
      </c>
      <c r="C34" s="2" t="s">
        <v>115</v>
      </c>
      <c r="D34" s="4">
        <v>2006</v>
      </c>
      <c r="E34" s="1" t="s">
        <v>17</v>
      </c>
      <c r="F34" s="4">
        <v>99</v>
      </c>
      <c r="G34" s="4">
        <v>97</v>
      </c>
      <c r="H34" s="5">
        <v>196</v>
      </c>
    </row>
    <row r="35" spans="1:8" ht="16" x14ac:dyDescent="0.2">
      <c r="A35" s="5" t="s">
        <v>14</v>
      </c>
      <c r="B35" s="2" t="s">
        <v>116</v>
      </c>
      <c r="C35" s="2" t="s">
        <v>117</v>
      </c>
      <c r="D35" s="4">
        <v>2004</v>
      </c>
      <c r="E35" s="1" t="s">
        <v>17</v>
      </c>
      <c r="F35" s="4">
        <v>89</v>
      </c>
      <c r="G35" s="4">
        <v>94</v>
      </c>
      <c r="H35" s="5">
        <v>183</v>
      </c>
    </row>
  </sheetData>
  <mergeCells count="1">
    <mergeCell ref="A1:I1"/>
  </mergeCells>
  <phoneticPr fontId="17" type="noConversion"/>
  <pageMargins left="0.7" right="0.7" top="0.75" bottom="0.75" header="0.3" footer="0.3"/>
  <pageSetup paperSize="9" orientation="portrait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5.33203125" customWidth="1"/>
    <col min="8" max="8" width="7.6640625" customWidth="1"/>
  </cols>
  <sheetData>
    <row r="1" spans="1:50" ht="20" x14ac:dyDescent="0.2">
      <c r="A1" s="55" t="s">
        <v>0</v>
      </c>
      <c r="B1" s="56"/>
      <c r="C1" s="56"/>
      <c r="D1" s="56"/>
      <c r="E1" s="56"/>
      <c r="F1" s="56"/>
      <c r="G1" s="56"/>
      <c r="H1" s="56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9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87</v>
      </c>
      <c r="C7" s="2" t="s">
        <v>88</v>
      </c>
      <c r="D7" s="4">
        <v>2004</v>
      </c>
      <c r="E7" s="1" t="s">
        <v>17</v>
      </c>
      <c r="F7" s="6">
        <v>92.6</v>
      </c>
      <c r="G7" s="6">
        <v>93.4</v>
      </c>
      <c r="H7" s="7">
        <v>186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85</v>
      </c>
      <c r="C8" s="2" t="s">
        <v>86</v>
      </c>
      <c r="D8" s="4">
        <v>2004</v>
      </c>
      <c r="E8" s="1" t="s">
        <v>17</v>
      </c>
      <c r="F8" s="6">
        <v>93.9</v>
      </c>
      <c r="G8" s="6">
        <v>86.7</v>
      </c>
      <c r="H8" s="7">
        <v>180.6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103</v>
      </c>
      <c r="C9" s="2" t="s">
        <v>104</v>
      </c>
      <c r="D9" s="4">
        <v>2005</v>
      </c>
      <c r="E9" s="1" t="s">
        <v>17</v>
      </c>
      <c r="F9" s="6">
        <v>82.9</v>
      </c>
      <c r="G9" s="6">
        <v>89.4</v>
      </c>
      <c r="H9" s="7">
        <v>172.3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/>
      <c r="B10" s="2"/>
      <c r="C10" s="2"/>
      <c r="D10" s="4"/>
      <c r="E10" s="1"/>
      <c r="F10" s="6"/>
      <c r="G10" s="6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/>
      <c r="B11" s="2"/>
      <c r="C11" s="2"/>
      <c r="D11" s="4"/>
      <c r="E11" s="1"/>
      <c r="F11" s="6"/>
      <c r="G11" s="6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9" t="s">
        <v>215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102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4"/>
      <c r="G14" s="4"/>
      <c r="H14" s="3" t="s">
        <v>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10</v>
      </c>
      <c r="B15" s="2" t="s">
        <v>87</v>
      </c>
      <c r="C15" s="2" t="s">
        <v>88</v>
      </c>
      <c r="D15" s="4">
        <v>2004</v>
      </c>
      <c r="E15" s="1" t="s">
        <v>17</v>
      </c>
      <c r="F15" s="4">
        <v>88</v>
      </c>
      <c r="G15" s="4">
        <v>88</v>
      </c>
      <c r="H15" s="5">
        <v>176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14</v>
      </c>
      <c r="B16" s="2" t="s">
        <v>85</v>
      </c>
      <c r="C16" s="2" t="s">
        <v>86</v>
      </c>
      <c r="D16" s="4">
        <v>2004</v>
      </c>
      <c r="E16" s="1" t="s">
        <v>17</v>
      </c>
      <c r="F16" s="4">
        <v>91</v>
      </c>
      <c r="G16" s="4">
        <v>82</v>
      </c>
      <c r="H16" s="5">
        <v>173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18</v>
      </c>
      <c r="B17" s="2" t="s">
        <v>103</v>
      </c>
      <c r="C17" s="2" t="s">
        <v>104</v>
      </c>
      <c r="D17" s="4">
        <v>2005</v>
      </c>
      <c r="E17" s="1" t="s">
        <v>17</v>
      </c>
      <c r="F17" s="4">
        <v>78</v>
      </c>
      <c r="G17" s="4">
        <v>85</v>
      </c>
      <c r="H17" s="5">
        <v>163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</sheetData>
  <mergeCells count="1">
    <mergeCell ref="A1:H1"/>
  </mergeCells>
  <phoneticPr fontId="17" type="noConversion"/>
  <pageMargins left="0.75" right="0.75" top="1" bottom="1" header="0.5" footer="0.5"/>
  <pageSetup paperSize="9" orientation="portrait" verticalDpi="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O20" sqref="O20"/>
    </sheetView>
  </sheetViews>
  <sheetFormatPr baseColWidth="10" defaultColWidth="8.83203125" defaultRowHeight="13" x14ac:dyDescent="0.15"/>
  <cols>
    <col min="1" max="1" width="4.1640625" customWidth="1"/>
    <col min="2" max="2" width="9.83203125" customWidth="1"/>
    <col min="3" max="3" width="14.33203125" customWidth="1"/>
    <col min="4" max="4" width="5.6640625" customWidth="1"/>
    <col min="5" max="5" width="11" customWidth="1"/>
    <col min="6" max="11" width="3.83203125" customWidth="1"/>
    <col min="12" max="12" width="5.6640625" customWidth="1"/>
    <col min="13" max="13" width="3.5" customWidth="1"/>
    <col min="14" max="14" width="2.1640625" customWidth="1"/>
  </cols>
  <sheetData>
    <row r="1" spans="1:50" ht="20" x14ac:dyDescent="0.2">
      <c r="A1" s="55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3" t="s">
        <v>8</v>
      </c>
      <c r="G6" s="54"/>
      <c r="H6" s="54"/>
      <c r="I6" s="54"/>
      <c r="J6" s="54"/>
      <c r="K6" s="54"/>
      <c r="L6" s="3" t="s">
        <v>9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15</v>
      </c>
      <c r="C7" s="2" t="s">
        <v>119</v>
      </c>
      <c r="D7" s="4">
        <v>1983</v>
      </c>
      <c r="E7" s="1" t="s">
        <v>17</v>
      </c>
      <c r="F7" s="4">
        <v>92</v>
      </c>
      <c r="G7" s="4">
        <v>93</v>
      </c>
      <c r="H7" s="4">
        <v>95</v>
      </c>
      <c r="I7" s="4">
        <v>96</v>
      </c>
      <c r="J7" s="4">
        <v>94</v>
      </c>
      <c r="K7" s="4">
        <v>92</v>
      </c>
      <c r="L7" s="5">
        <v>562</v>
      </c>
      <c r="M7" s="9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120</v>
      </c>
      <c r="C8" s="2" t="s">
        <v>121</v>
      </c>
      <c r="D8" s="4">
        <v>1966</v>
      </c>
      <c r="E8" s="1" t="s">
        <v>17</v>
      </c>
      <c r="F8" s="4">
        <v>89</v>
      </c>
      <c r="G8" s="4">
        <v>96</v>
      </c>
      <c r="H8" s="4">
        <v>93</v>
      </c>
      <c r="I8" s="4">
        <v>94</v>
      </c>
      <c r="J8" s="4">
        <v>93</v>
      </c>
      <c r="K8" s="4">
        <v>93</v>
      </c>
      <c r="L8" s="5">
        <v>558</v>
      </c>
      <c r="M8" s="9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25</v>
      </c>
      <c r="C9" s="2" t="s">
        <v>122</v>
      </c>
      <c r="D9" s="4">
        <v>1987</v>
      </c>
      <c r="E9" s="1" t="s">
        <v>17</v>
      </c>
      <c r="F9" s="4">
        <v>94</v>
      </c>
      <c r="G9" s="4">
        <v>90</v>
      </c>
      <c r="H9" s="4">
        <v>93</v>
      </c>
      <c r="I9" s="4">
        <v>90</v>
      </c>
      <c r="J9" s="4">
        <v>95</v>
      </c>
      <c r="K9" s="4">
        <v>93</v>
      </c>
      <c r="L9" s="5">
        <v>555</v>
      </c>
      <c r="M9" s="9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123</v>
      </c>
      <c r="C10" s="1" t="s">
        <v>124</v>
      </c>
      <c r="D10" s="4">
        <v>1997</v>
      </c>
      <c r="E10" s="1" t="s">
        <v>17</v>
      </c>
      <c r="F10" s="4">
        <v>91</v>
      </c>
      <c r="G10" s="4">
        <v>92</v>
      </c>
      <c r="H10" s="4">
        <v>94</v>
      </c>
      <c r="I10" s="4">
        <v>95</v>
      </c>
      <c r="J10" s="4">
        <v>90</v>
      </c>
      <c r="K10" s="4">
        <v>93</v>
      </c>
      <c r="L10" s="5">
        <v>555</v>
      </c>
      <c r="M10" s="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81</v>
      </c>
      <c r="C11" s="1" t="s">
        <v>125</v>
      </c>
      <c r="D11" s="4">
        <v>1999</v>
      </c>
      <c r="E11" s="1" t="s">
        <v>17</v>
      </c>
      <c r="F11" s="4">
        <v>89</v>
      </c>
      <c r="G11" s="4">
        <v>91</v>
      </c>
      <c r="H11" s="4">
        <v>93</v>
      </c>
      <c r="I11" s="4">
        <v>92</v>
      </c>
      <c r="J11" s="4">
        <v>91</v>
      </c>
      <c r="K11" s="4">
        <v>92</v>
      </c>
      <c r="L11" s="5">
        <v>548</v>
      </c>
      <c r="M11" s="9" t="s">
        <v>14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126</v>
      </c>
      <c r="C12" s="1" t="s">
        <v>127</v>
      </c>
      <c r="D12" s="4">
        <v>1983</v>
      </c>
      <c r="E12" s="1" t="s">
        <v>17</v>
      </c>
      <c r="F12" s="4">
        <v>91</v>
      </c>
      <c r="G12" s="4">
        <v>88</v>
      </c>
      <c r="H12" s="4">
        <v>92</v>
      </c>
      <c r="I12" s="4">
        <v>91</v>
      </c>
      <c r="J12" s="4">
        <v>94</v>
      </c>
      <c r="K12" s="4">
        <v>91</v>
      </c>
      <c r="L12" s="5">
        <v>547</v>
      </c>
      <c r="M12" s="9" t="s">
        <v>14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128</v>
      </c>
      <c r="C13" s="1" t="s">
        <v>129</v>
      </c>
      <c r="D13" s="4">
        <v>1960</v>
      </c>
      <c r="E13" s="1" t="s">
        <v>30</v>
      </c>
      <c r="F13" s="4">
        <v>94</v>
      </c>
      <c r="G13" s="4">
        <v>92</v>
      </c>
      <c r="H13" s="4">
        <v>92</v>
      </c>
      <c r="I13" s="4">
        <v>86</v>
      </c>
      <c r="J13" s="4">
        <v>91</v>
      </c>
      <c r="K13" s="4">
        <v>91</v>
      </c>
      <c r="L13" s="5">
        <v>546</v>
      </c>
      <c r="M13" s="9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130</v>
      </c>
      <c r="C14" s="1" t="s">
        <v>131</v>
      </c>
      <c r="D14" s="4">
        <v>1957</v>
      </c>
      <c r="E14" s="1" t="s">
        <v>30</v>
      </c>
      <c r="F14" s="4">
        <v>88</v>
      </c>
      <c r="G14" s="4">
        <v>90</v>
      </c>
      <c r="H14" s="4">
        <v>91</v>
      </c>
      <c r="I14" s="4">
        <v>92</v>
      </c>
      <c r="J14" s="4">
        <v>90</v>
      </c>
      <c r="K14" s="4">
        <v>95</v>
      </c>
      <c r="L14" s="5">
        <v>546</v>
      </c>
      <c r="M14" s="9" t="s">
        <v>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1" t="s">
        <v>132</v>
      </c>
      <c r="C15" s="1" t="s">
        <v>133</v>
      </c>
      <c r="D15" s="4">
        <v>2002</v>
      </c>
      <c r="E15" s="1" t="s">
        <v>17</v>
      </c>
      <c r="F15" s="4">
        <v>92</v>
      </c>
      <c r="G15" s="4">
        <v>92</v>
      </c>
      <c r="H15" s="4">
        <v>90</v>
      </c>
      <c r="I15" s="4">
        <v>92</v>
      </c>
      <c r="J15" s="4">
        <v>90</v>
      </c>
      <c r="K15" s="4">
        <v>88</v>
      </c>
      <c r="L15" s="5">
        <v>544</v>
      </c>
      <c r="M15" s="9" t="s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79</v>
      </c>
      <c r="C16" s="1" t="s">
        <v>134</v>
      </c>
      <c r="D16" s="4">
        <v>2001</v>
      </c>
      <c r="E16" s="1" t="s">
        <v>17</v>
      </c>
      <c r="F16" s="4">
        <v>91</v>
      </c>
      <c r="G16" s="4">
        <v>91</v>
      </c>
      <c r="H16" s="4">
        <v>90</v>
      </c>
      <c r="I16" s="4">
        <v>92</v>
      </c>
      <c r="J16" s="4">
        <v>91</v>
      </c>
      <c r="K16" s="4">
        <v>88</v>
      </c>
      <c r="L16" s="5">
        <v>543</v>
      </c>
      <c r="M16" s="9" t="s">
        <v>14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35</v>
      </c>
      <c r="C17" s="1" t="s">
        <v>135</v>
      </c>
      <c r="D17" s="4">
        <v>2000</v>
      </c>
      <c r="E17" s="1" t="s">
        <v>17</v>
      </c>
      <c r="F17" s="4">
        <v>93</v>
      </c>
      <c r="G17" s="4">
        <v>87</v>
      </c>
      <c r="H17" s="4">
        <v>91</v>
      </c>
      <c r="I17" s="4">
        <v>89</v>
      </c>
      <c r="J17" s="4">
        <v>92</v>
      </c>
      <c r="K17" s="4">
        <v>89</v>
      </c>
      <c r="L17" s="5">
        <v>541</v>
      </c>
      <c r="M17" s="9" t="s">
        <v>14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136</v>
      </c>
      <c r="C18" s="1" t="s">
        <v>137</v>
      </c>
      <c r="D18" s="4">
        <v>1949</v>
      </c>
      <c r="E18" s="1" t="s">
        <v>30</v>
      </c>
      <c r="F18" s="4">
        <v>88</v>
      </c>
      <c r="G18" s="4">
        <v>91</v>
      </c>
      <c r="H18" s="4">
        <v>93</v>
      </c>
      <c r="I18" s="4">
        <v>92</v>
      </c>
      <c r="J18" s="4">
        <v>90</v>
      </c>
      <c r="K18" s="4">
        <v>86</v>
      </c>
      <c r="L18" s="5">
        <v>540</v>
      </c>
      <c r="M18" s="9" t="s">
        <v>14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138</v>
      </c>
      <c r="B19" s="1" t="s">
        <v>139</v>
      </c>
      <c r="C19" s="1" t="s">
        <v>140</v>
      </c>
      <c r="D19" s="4">
        <v>1973</v>
      </c>
      <c r="E19" s="1" t="s">
        <v>141</v>
      </c>
      <c r="F19" s="4">
        <v>92</v>
      </c>
      <c r="G19" s="4">
        <v>89</v>
      </c>
      <c r="H19" s="4">
        <v>90</v>
      </c>
      <c r="I19" s="4">
        <v>87</v>
      </c>
      <c r="J19" s="4">
        <v>90</v>
      </c>
      <c r="K19" s="4">
        <v>89</v>
      </c>
      <c r="L19" s="5">
        <v>537</v>
      </c>
      <c r="M19" s="9" t="s">
        <v>14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142</v>
      </c>
      <c r="B20" s="1" t="s">
        <v>92</v>
      </c>
      <c r="C20" s="1" t="s">
        <v>143</v>
      </c>
      <c r="D20" s="4">
        <v>1990</v>
      </c>
      <c r="E20" s="1" t="s">
        <v>17</v>
      </c>
      <c r="F20" s="4">
        <v>86</v>
      </c>
      <c r="G20" s="4">
        <v>90</v>
      </c>
      <c r="H20" s="4">
        <v>89</v>
      </c>
      <c r="I20" s="4">
        <v>83</v>
      </c>
      <c r="J20" s="4">
        <v>92</v>
      </c>
      <c r="K20" s="4">
        <v>92</v>
      </c>
      <c r="L20" s="5">
        <v>532</v>
      </c>
      <c r="M20" s="9" t="s">
        <v>14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144</v>
      </c>
      <c r="B21" s="1" t="s">
        <v>35</v>
      </c>
      <c r="C21" s="1" t="s">
        <v>145</v>
      </c>
      <c r="D21" s="4">
        <v>1999</v>
      </c>
      <c r="E21" s="1" t="s">
        <v>17</v>
      </c>
      <c r="F21" s="4">
        <v>88</v>
      </c>
      <c r="G21" s="4">
        <v>91</v>
      </c>
      <c r="H21" s="4">
        <v>91</v>
      </c>
      <c r="I21" s="4">
        <v>89</v>
      </c>
      <c r="J21" s="4">
        <v>85</v>
      </c>
      <c r="K21" s="4">
        <v>87</v>
      </c>
      <c r="L21" s="5">
        <v>531</v>
      </c>
      <c r="M21" s="9" t="s">
        <v>14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146</v>
      </c>
      <c r="B22" s="1" t="s">
        <v>147</v>
      </c>
      <c r="C22" s="1" t="s">
        <v>148</v>
      </c>
      <c r="D22" s="4">
        <v>2000</v>
      </c>
      <c r="E22" s="1" t="s">
        <v>17</v>
      </c>
      <c r="F22" s="4">
        <v>89</v>
      </c>
      <c r="G22" s="4">
        <v>87</v>
      </c>
      <c r="H22" s="4">
        <v>88</v>
      </c>
      <c r="I22" s="4">
        <v>89</v>
      </c>
      <c r="J22" s="4">
        <v>84</v>
      </c>
      <c r="K22" s="4">
        <v>89</v>
      </c>
      <c r="L22" s="5">
        <v>526</v>
      </c>
      <c r="M22" s="9" t="s">
        <v>14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149</v>
      </c>
      <c r="B23" s="1" t="s">
        <v>150</v>
      </c>
      <c r="C23" s="1" t="s">
        <v>151</v>
      </c>
      <c r="D23" s="4">
        <v>2003</v>
      </c>
      <c r="E23" s="1" t="s">
        <v>17</v>
      </c>
      <c r="F23" s="4">
        <v>85</v>
      </c>
      <c r="G23" s="4">
        <v>91</v>
      </c>
      <c r="H23" s="4">
        <v>85</v>
      </c>
      <c r="I23" s="4">
        <v>89</v>
      </c>
      <c r="J23" s="4">
        <v>89</v>
      </c>
      <c r="K23" s="4">
        <v>87</v>
      </c>
      <c r="L23" s="5">
        <v>526</v>
      </c>
      <c r="M23" s="9" t="s">
        <v>14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honeticPr fontId="17" type="noConversion"/>
  <pageMargins left="0.75" right="0.75" top="1" bottom="1" header="0.5" footer="0.5"/>
  <pageSetup paperSize="9" scale="98" orientation="portrait" verticalDpi="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view="pageLayout" topLeftCell="A13" zoomScale="60" workbookViewId="0">
      <selection sqref="A1:K2"/>
    </sheetView>
  </sheetViews>
  <sheetFormatPr baseColWidth="10" defaultColWidth="8.83203125" defaultRowHeight="13" x14ac:dyDescent="0.15"/>
  <cols>
    <col min="1" max="1" width="4.5" customWidth="1"/>
    <col min="2" max="2" width="11" customWidth="1"/>
    <col min="3" max="3" width="18.1640625" customWidth="1"/>
    <col min="4" max="4" width="5.6640625" customWidth="1"/>
    <col min="5" max="5" width="11.1640625" customWidth="1"/>
    <col min="6" max="9" width="3.83203125" customWidth="1"/>
    <col min="10" max="10" width="7.6640625" customWidth="1"/>
    <col min="11" max="11" width="4.5" customWidth="1"/>
  </cols>
  <sheetData>
    <row r="1" spans="1:50" ht="20" x14ac:dyDescent="0.2">
      <c r="A1" s="55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3" t="s">
        <v>8</v>
      </c>
      <c r="G6" s="54"/>
      <c r="H6" s="54"/>
      <c r="I6" s="54"/>
      <c r="J6" s="3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153</v>
      </c>
      <c r="C7" s="2" t="s">
        <v>154</v>
      </c>
      <c r="D7" s="4">
        <v>1987</v>
      </c>
      <c r="E7" s="1" t="s">
        <v>17</v>
      </c>
      <c r="F7" s="4">
        <v>93</v>
      </c>
      <c r="G7" s="4">
        <v>93</v>
      </c>
      <c r="H7" s="4">
        <v>95</v>
      </c>
      <c r="I7" s="4">
        <v>95</v>
      </c>
      <c r="J7" s="5">
        <v>376</v>
      </c>
      <c r="K7" s="9" t="s">
        <v>213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155</v>
      </c>
      <c r="C8" s="2" t="s">
        <v>156</v>
      </c>
      <c r="D8" s="4">
        <v>2002</v>
      </c>
      <c r="E8" s="1" t="s">
        <v>17</v>
      </c>
      <c r="F8" s="4">
        <v>95</v>
      </c>
      <c r="G8" s="4">
        <v>91</v>
      </c>
      <c r="H8" s="4">
        <v>91</v>
      </c>
      <c r="I8" s="4">
        <v>90</v>
      </c>
      <c r="J8" s="5">
        <v>367</v>
      </c>
      <c r="K8" s="9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157</v>
      </c>
      <c r="C9" s="2" t="s">
        <v>119</v>
      </c>
      <c r="D9" s="4">
        <v>1979</v>
      </c>
      <c r="E9" s="1" t="s">
        <v>17</v>
      </c>
      <c r="F9" s="4">
        <v>87</v>
      </c>
      <c r="G9" s="4">
        <v>89</v>
      </c>
      <c r="H9" s="4">
        <v>90</v>
      </c>
      <c r="I9" s="4">
        <v>93</v>
      </c>
      <c r="J9" s="5">
        <v>359</v>
      </c>
      <c r="K9" s="9" t="s">
        <v>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158</v>
      </c>
      <c r="C10" s="1" t="s">
        <v>159</v>
      </c>
      <c r="D10" s="4">
        <v>1991</v>
      </c>
      <c r="E10" s="1" t="s">
        <v>17</v>
      </c>
      <c r="F10" s="4">
        <v>85</v>
      </c>
      <c r="G10" s="4">
        <v>91</v>
      </c>
      <c r="H10" s="4">
        <v>88</v>
      </c>
      <c r="I10" s="4">
        <v>89</v>
      </c>
      <c r="J10" s="5">
        <v>353</v>
      </c>
      <c r="K10" s="9" t="s">
        <v>14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160</v>
      </c>
      <c r="C11" s="1" t="s">
        <v>161</v>
      </c>
      <c r="D11" s="4">
        <v>1993</v>
      </c>
      <c r="E11" s="1" t="s">
        <v>17</v>
      </c>
      <c r="F11" s="4">
        <v>85</v>
      </c>
      <c r="G11" s="4">
        <v>87</v>
      </c>
      <c r="H11" s="4">
        <v>82</v>
      </c>
      <c r="I11" s="4">
        <v>88</v>
      </c>
      <c r="J11" s="5">
        <v>342</v>
      </c>
      <c r="K11" s="9" t="s">
        <v>14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162</v>
      </c>
      <c r="C12" s="1" t="s">
        <v>163</v>
      </c>
      <c r="D12" s="4">
        <v>1999</v>
      </c>
      <c r="E12" s="1" t="s">
        <v>164</v>
      </c>
      <c r="F12" s="4">
        <v>86</v>
      </c>
      <c r="G12" s="4">
        <v>87</v>
      </c>
      <c r="H12" s="4">
        <v>87</v>
      </c>
      <c r="I12" s="4">
        <v>80</v>
      </c>
      <c r="J12" s="5">
        <v>340</v>
      </c>
      <c r="K12" s="9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165</v>
      </c>
      <c r="C13" s="1" t="s">
        <v>166</v>
      </c>
      <c r="D13" s="4">
        <v>2003</v>
      </c>
      <c r="E13" s="1" t="s">
        <v>17</v>
      </c>
      <c r="F13" s="4">
        <v>83</v>
      </c>
      <c r="G13" s="4">
        <v>85</v>
      </c>
      <c r="H13" s="4">
        <v>85</v>
      </c>
      <c r="I13" s="4">
        <v>84</v>
      </c>
      <c r="J13" s="5">
        <v>337</v>
      </c>
      <c r="K13" s="9" t="s">
        <v>14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167</v>
      </c>
      <c r="C14" s="1" t="s">
        <v>168</v>
      </c>
      <c r="D14" s="4">
        <v>2001</v>
      </c>
      <c r="E14" s="1" t="s">
        <v>17</v>
      </c>
      <c r="F14" s="4">
        <v>86</v>
      </c>
      <c r="G14" s="4">
        <v>85</v>
      </c>
      <c r="H14" s="4">
        <v>80</v>
      </c>
      <c r="I14" s="4">
        <v>85</v>
      </c>
      <c r="J14" s="5">
        <v>336</v>
      </c>
      <c r="K14" s="9" t="s">
        <v>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1" t="s">
        <v>169</v>
      </c>
      <c r="C15" s="1" t="s">
        <v>170</v>
      </c>
      <c r="D15" s="4">
        <v>2003</v>
      </c>
      <c r="E15" s="1" t="s">
        <v>17</v>
      </c>
      <c r="F15" s="4">
        <v>88</v>
      </c>
      <c r="G15" s="4">
        <v>85</v>
      </c>
      <c r="H15" s="4">
        <v>83</v>
      </c>
      <c r="I15" s="4">
        <v>80</v>
      </c>
      <c r="J15" s="5">
        <v>336</v>
      </c>
      <c r="K15" s="9" t="s">
        <v>14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114</v>
      </c>
      <c r="C16" s="1" t="s">
        <v>171</v>
      </c>
      <c r="D16" s="4">
        <v>1999</v>
      </c>
      <c r="E16" s="1" t="s">
        <v>17</v>
      </c>
      <c r="F16" s="4">
        <v>78</v>
      </c>
      <c r="G16" s="4">
        <v>89</v>
      </c>
      <c r="H16" s="4">
        <v>77</v>
      </c>
      <c r="I16" s="4">
        <v>89</v>
      </c>
      <c r="J16" s="5">
        <v>333</v>
      </c>
      <c r="K16" s="9" t="s">
        <v>18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172</v>
      </c>
      <c r="C17" s="1" t="s">
        <v>173</v>
      </c>
      <c r="D17" s="4">
        <v>2001</v>
      </c>
      <c r="E17" s="1" t="s">
        <v>17</v>
      </c>
      <c r="F17" s="4">
        <v>80</v>
      </c>
      <c r="G17" s="4">
        <v>80</v>
      </c>
      <c r="H17" s="4">
        <v>82</v>
      </c>
      <c r="I17" s="4">
        <v>77</v>
      </c>
      <c r="J17" s="5">
        <v>319</v>
      </c>
      <c r="K17" s="9" t="s">
        <v>18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155</v>
      </c>
      <c r="C18" s="1" t="s">
        <v>174</v>
      </c>
      <c r="D18" s="4">
        <v>2001</v>
      </c>
      <c r="E18" s="1" t="s">
        <v>17</v>
      </c>
      <c r="F18" s="4">
        <v>70</v>
      </c>
      <c r="G18" s="4">
        <v>88</v>
      </c>
      <c r="H18" s="4">
        <v>80</v>
      </c>
      <c r="I18" s="4">
        <v>80</v>
      </c>
      <c r="J18" s="5">
        <v>318</v>
      </c>
      <c r="K18" s="9" t="s">
        <v>18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138</v>
      </c>
      <c r="B19" s="1" t="s">
        <v>59</v>
      </c>
      <c r="C19" s="1" t="s">
        <v>175</v>
      </c>
      <c r="D19" s="4">
        <v>1999</v>
      </c>
      <c r="E19" s="1" t="s">
        <v>17</v>
      </c>
      <c r="F19" s="4">
        <v>80</v>
      </c>
      <c r="G19" s="4">
        <v>71</v>
      </c>
      <c r="H19" s="4">
        <v>82</v>
      </c>
      <c r="I19" s="4">
        <v>80</v>
      </c>
      <c r="J19" s="5">
        <v>313</v>
      </c>
      <c r="K19" s="9" t="s">
        <v>18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2" t="s">
        <v>187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3" t="s">
        <v>3</v>
      </c>
      <c r="B23" s="3" t="s">
        <v>4</v>
      </c>
      <c r="C23" s="3" t="s">
        <v>5</v>
      </c>
      <c r="D23" s="3" t="s">
        <v>6</v>
      </c>
      <c r="E23" s="3" t="s">
        <v>7</v>
      </c>
      <c r="F23" s="53" t="s">
        <v>8</v>
      </c>
      <c r="G23" s="54"/>
      <c r="H23" s="54"/>
      <c r="I23" s="54"/>
      <c r="J23" s="3" t="s">
        <v>9</v>
      </c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10</v>
      </c>
      <c r="B24" s="2" t="s">
        <v>155</v>
      </c>
      <c r="C24" s="2" t="s">
        <v>156</v>
      </c>
      <c r="D24" s="4">
        <v>2002</v>
      </c>
      <c r="E24" s="1" t="s">
        <v>17</v>
      </c>
      <c r="F24" s="4">
        <v>94</v>
      </c>
      <c r="G24" s="4">
        <v>91</v>
      </c>
      <c r="H24" s="4">
        <v>91</v>
      </c>
      <c r="I24" s="4">
        <v>92</v>
      </c>
      <c r="J24" s="5">
        <v>368</v>
      </c>
      <c r="K24" s="4" t="s">
        <v>10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14</v>
      </c>
      <c r="B25" s="2" t="s">
        <v>188</v>
      </c>
      <c r="C25" s="2" t="s">
        <v>189</v>
      </c>
      <c r="D25" s="4">
        <v>2001</v>
      </c>
      <c r="E25" s="1" t="s">
        <v>30</v>
      </c>
      <c r="F25" s="4">
        <v>86</v>
      </c>
      <c r="G25" s="4">
        <v>87</v>
      </c>
      <c r="H25" s="4">
        <v>88</v>
      </c>
      <c r="I25" s="4">
        <v>90</v>
      </c>
      <c r="J25" s="5">
        <v>351</v>
      </c>
      <c r="K25" s="4" t="s">
        <v>14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18</v>
      </c>
      <c r="B26" s="2" t="s">
        <v>165</v>
      </c>
      <c r="C26" s="2" t="s">
        <v>166</v>
      </c>
      <c r="D26" s="4">
        <v>2003</v>
      </c>
      <c r="E26" s="1" t="s">
        <v>17</v>
      </c>
      <c r="F26" s="4">
        <v>88</v>
      </c>
      <c r="G26" s="4">
        <v>86</v>
      </c>
      <c r="H26" s="4">
        <v>91</v>
      </c>
      <c r="I26" s="4">
        <v>79</v>
      </c>
      <c r="J26" s="5">
        <v>344</v>
      </c>
      <c r="K26" s="4" t="s">
        <v>14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21</v>
      </c>
      <c r="B27" s="1" t="s">
        <v>190</v>
      </c>
      <c r="C27" s="1" t="s">
        <v>191</v>
      </c>
      <c r="D27" s="4">
        <v>2004</v>
      </c>
      <c r="E27" s="1" t="s">
        <v>17</v>
      </c>
      <c r="F27" s="4">
        <v>83</v>
      </c>
      <c r="G27" s="4">
        <v>87</v>
      </c>
      <c r="H27" s="4">
        <v>83</v>
      </c>
      <c r="I27" s="4">
        <v>83</v>
      </c>
      <c r="J27" s="5">
        <v>336</v>
      </c>
      <c r="K27" s="4" t="s">
        <v>14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24</v>
      </c>
      <c r="B28" s="1" t="s">
        <v>169</v>
      </c>
      <c r="C28" s="1" t="s">
        <v>170</v>
      </c>
      <c r="D28" s="4">
        <v>2003</v>
      </c>
      <c r="E28" s="1" t="s">
        <v>17</v>
      </c>
      <c r="F28" s="4">
        <v>77</v>
      </c>
      <c r="G28" s="4">
        <v>91</v>
      </c>
      <c r="H28" s="4">
        <v>82</v>
      </c>
      <c r="I28" s="4">
        <v>85</v>
      </c>
      <c r="J28" s="5">
        <v>335</v>
      </c>
      <c r="K28" s="4" t="s">
        <v>14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27</v>
      </c>
      <c r="B29" s="1" t="s">
        <v>172</v>
      </c>
      <c r="C29" s="1" t="s">
        <v>173</v>
      </c>
      <c r="D29" s="4">
        <v>2001</v>
      </c>
      <c r="E29" s="1" t="s">
        <v>17</v>
      </c>
      <c r="F29" s="4">
        <v>79</v>
      </c>
      <c r="G29" s="4">
        <v>84</v>
      </c>
      <c r="H29" s="4">
        <v>85</v>
      </c>
      <c r="I29" s="4">
        <v>79</v>
      </c>
      <c r="J29" s="5">
        <v>327</v>
      </c>
      <c r="K29" s="4" t="s">
        <v>18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31</v>
      </c>
      <c r="B30" s="1" t="s">
        <v>59</v>
      </c>
      <c r="C30" s="1" t="s">
        <v>192</v>
      </c>
      <c r="D30" s="4">
        <v>2003</v>
      </c>
      <c r="E30" s="1" t="s">
        <v>17</v>
      </c>
      <c r="F30" s="4">
        <v>78</v>
      </c>
      <c r="G30" s="4">
        <v>89</v>
      </c>
      <c r="H30" s="4">
        <v>81</v>
      </c>
      <c r="I30" s="4">
        <v>78</v>
      </c>
      <c r="J30" s="5">
        <v>326</v>
      </c>
      <c r="K30" s="4" t="s">
        <v>18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34</v>
      </c>
      <c r="B31" s="1" t="s">
        <v>155</v>
      </c>
      <c r="C31" s="1" t="s">
        <v>174</v>
      </c>
      <c r="D31" s="4">
        <v>2001</v>
      </c>
      <c r="E31" s="1" t="s">
        <v>17</v>
      </c>
      <c r="F31" s="4">
        <v>87</v>
      </c>
      <c r="G31" s="4">
        <v>85</v>
      </c>
      <c r="H31" s="4">
        <v>75</v>
      </c>
      <c r="I31" s="4">
        <v>77</v>
      </c>
      <c r="J31" s="5">
        <v>324</v>
      </c>
      <c r="K31" s="4" t="s">
        <v>18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37</v>
      </c>
      <c r="B32" s="1" t="s">
        <v>167</v>
      </c>
      <c r="C32" s="1" t="s">
        <v>168</v>
      </c>
      <c r="D32" s="4">
        <v>2001</v>
      </c>
      <c r="E32" s="1" t="s">
        <v>17</v>
      </c>
      <c r="F32" s="4">
        <v>78</v>
      </c>
      <c r="G32" s="4">
        <v>73</v>
      </c>
      <c r="H32" s="4">
        <v>87</v>
      </c>
      <c r="I32" s="4">
        <v>81</v>
      </c>
      <c r="J32" s="5">
        <v>319</v>
      </c>
      <c r="K32" s="4" t="s">
        <v>18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41</v>
      </c>
      <c r="B33" s="1" t="s">
        <v>165</v>
      </c>
      <c r="C33" s="1" t="s">
        <v>193</v>
      </c>
      <c r="D33" s="4">
        <v>2002</v>
      </c>
      <c r="E33" s="1" t="s">
        <v>164</v>
      </c>
      <c r="F33" s="4">
        <v>71</v>
      </c>
      <c r="G33" s="4">
        <v>68</v>
      </c>
      <c r="H33" s="4">
        <v>64</v>
      </c>
      <c r="I33" s="4">
        <v>84</v>
      </c>
      <c r="J33" s="5">
        <v>287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44</v>
      </c>
      <c r="B34" s="1" t="s">
        <v>59</v>
      </c>
      <c r="C34" s="1" t="s">
        <v>194</v>
      </c>
      <c r="D34" s="4">
        <v>2002</v>
      </c>
      <c r="E34" s="1" t="s">
        <v>17</v>
      </c>
      <c r="F34" s="4">
        <v>47</v>
      </c>
      <c r="G34" s="4">
        <v>71</v>
      </c>
      <c r="H34" s="4">
        <v>81</v>
      </c>
      <c r="I34" s="4">
        <v>62</v>
      </c>
      <c r="J34" s="5">
        <v>261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96</v>
      </c>
      <c r="B36" s="1" t="s">
        <v>165</v>
      </c>
      <c r="C36" s="1" t="s">
        <v>195</v>
      </c>
      <c r="D36" s="4">
        <v>1999</v>
      </c>
      <c r="E36" s="1" t="s">
        <v>17</v>
      </c>
      <c r="F36" s="4">
        <v>77</v>
      </c>
      <c r="G36" s="4">
        <v>77</v>
      </c>
      <c r="H36" s="4">
        <v>82</v>
      </c>
      <c r="I36" s="4">
        <v>80</v>
      </c>
      <c r="J36" s="5">
        <v>316</v>
      </c>
      <c r="K36" s="9" t="s">
        <v>18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/>
      <c r="B37" s="1"/>
      <c r="C37" s="1"/>
      <c r="D37" s="4"/>
      <c r="E37" s="1"/>
      <c r="F37" s="4"/>
      <c r="G37" s="4"/>
      <c r="H37" s="4"/>
      <c r="I37" s="4"/>
      <c r="J37" s="5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/>
      <c r="B38" s="1"/>
      <c r="C38" s="1"/>
      <c r="D38" s="4"/>
      <c r="E38" s="1"/>
      <c r="F38" s="4"/>
      <c r="G38" s="4"/>
      <c r="H38" s="4"/>
      <c r="I38" s="4"/>
      <c r="J38" s="5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/>
      <c r="B39" s="1"/>
      <c r="C39" s="1"/>
      <c r="D39" s="4"/>
      <c r="E39" s="1"/>
      <c r="F39" s="4"/>
      <c r="G39" s="4"/>
      <c r="H39" s="4"/>
      <c r="I39" s="4"/>
      <c r="J39" s="5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/>
      <c r="B40" s="1"/>
      <c r="C40" s="1"/>
      <c r="D40" s="4"/>
      <c r="E40" s="1"/>
      <c r="F40" s="4"/>
      <c r="G40" s="4"/>
      <c r="H40" s="4"/>
      <c r="I40" s="4"/>
      <c r="J40" s="5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/>
      <c r="B41" s="1"/>
      <c r="C41" s="1"/>
      <c r="D41" s="4"/>
      <c r="E41" s="1"/>
      <c r="F41" s="4"/>
      <c r="G41" s="4"/>
      <c r="H41" s="4"/>
      <c r="I41" s="4"/>
      <c r="J41" s="5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2" t="s">
        <v>176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3" t="s">
        <v>3</v>
      </c>
      <c r="B45" s="3" t="s">
        <v>4</v>
      </c>
      <c r="C45" s="3" t="s">
        <v>5</v>
      </c>
      <c r="D45" s="3" t="s">
        <v>6</v>
      </c>
      <c r="E45" s="3" t="s">
        <v>7</v>
      </c>
      <c r="F45" s="53" t="s">
        <v>8</v>
      </c>
      <c r="G45" s="54"/>
      <c r="H45" s="54"/>
      <c r="I45" s="54"/>
      <c r="J45" s="3" t="s">
        <v>9</v>
      </c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5" t="s">
        <v>10</v>
      </c>
      <c r="B46" s="2" t="s">
        <v>132</v>
      </c>
      <c r="C46" s="2" t="s">
        <v>133</v>
      </c>
      <c r="D46" s="4">
        <v>2002</v>
      </c>
      <c r="E46" s="1" t="s">
        <v>17</v>
      </c>
      <c r="F46" s="4">
        <v>89</v>
      </c>
      <c r="G46" s="4">
        <v>85</v>
      </c>
      <c r="H46" s="4">
        <v>87</v>
      </c>
      <c r="I46" s="4">
        <v>90</v>
      </c>
      <c r="J46" s="5">
        <v>351</v>
      </c>
      <c r="K46" s="4" t="s">
        <v>14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5" t="s">
        <v>14</v>
      </c>
      <c r="B47" s="2" t="s">
        <v>150</v>
      </c>
      <c r="C47" s="2" t="s">
        <v>151</v>
      </c>
      <c r="D47" s="4">
        <v>2003</v>
      </c>
      <c r="E47" s="1" t="s">
        <v>17</v>
      </c>
      <c r="F47" s="4">
        <v>82</v>
      </c>
      <c r="G47" s="4">
        <v>89</v>
      </c>
      <c r="H47" s="4">
        <v>91</v>
      </c>
      <c r="I47" s="4">
        <v>88</v>
      </c>
      <c r="J47" s="5">
        <v>350</v>
      </c>
      <c r="K47" s="4" t="s">
        <v>14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5" t="s">
        <v>18</v>
      </c>
      <c r="B48" s="2" t="s">
        <v>35</v>
      </c>
      <c r="C48" s="2" t="s">
        <v>135</v>
      </c>
      <c r="D48" s="4">
        <v>2000</v>
      </c>
      <c r="E48" s="1" t="s">
        <v>17</v>
      </c>
      <c r="F48" s="4">
        <v>87</v>
      </c>
      <c r="G48" s="4">
        <v>88</v>
      </c>
      <c r="H48" s="4">
        <v>87</v>
      </c>
      <c r="I48" s="4">
        <v>86</v>
      </c>
      <c r="J48" s="5">
        <v>348</v>
      </c>
      <c r="K48" s="4" t="s">
        <v>14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21</v>
      </c>
      <c r="B49" s="1" t="s">
        <v>79</v>
      </c>
      <c r="C49" s="1" t="s">
        <v>134</v>
      </c>
      <c r="D49" s="4">
        <v>2001</v>
      </c>
      <c r="E49" s="1" t="s">
        <v>17</v>
      </c>
      <c r="F49" s="4">
        <v>90</v>
      </c>
      <c r="G49" s="4">
        <v>76</v>
      </c>
      <c r="H49" s="4">
        <v>87</v>
      </c>
      <c r="I49" s="4">
        <v>86</v>
      </c>
      <c r="J49" s="5">
        <v>339</v>
      </c>
      <c r="K49" s="4" t="s">
        <v>18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24</v>
      </c>
      <c r="B50" s="1" t="s">
        <v>177</v>
      </c>
      <c r="C50" s="1" t="s">
        <v>178</v>
      </c>
      <c r="D50" s="4">
        <v>2003</v>
      </c>
      <c r="E50" s="1" t="s">
        <v>17</v>
      </c>
      <c r="F50" s="4">
        <v>80</v>
      </c>
      <c r="G50" s="4">
        <v>81</v>
      </c>
      <c r="H50" s="4">
        <v>83</v>
      </c>
      <c r="I50" s="4">
        <v>89</v>
      </c>
      <c r="J50" s="5">
        <v>333</v>
      </c>
      <c r="K50" s="4" t="s">
        <v>18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27</v>
      </c>
      <c r="B51" s="1" t="s">
        <v>179</v>
      </c>
      <c r="C51" s="1" t="s">
        <v>26</v>
      </c>
      <c r="D51" s="4">
        <v>2004</v>
      </c>
      <c r="E51" s="1" t="s">
        <v>17</v>
      </c>
      <c r="F51" s="4">
        <v>85</v>
      </c>
      <c r="G51" s="4">
        <v>83</v>
      </c>
      <c r="H51" s="4">
        <v>77</v>
      </c>
      <c r="I51" s="4">
        <v>82</v>
      </c>
      <c r="J51" s="5">
        <v>327</v>
      </c>
      <c r="K51" s="4" t="s">
        <v>18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31</v>
      </c>
      <c r="B52" s="1" t="s">
        <v>180</v>
      </c>
      <c r="C52" s="1" t="s">
        <v>181</v>
      </c>
      <c r="D52" s="4">
        <v>2000</v>
      </c>
      <c r="E52" s="1" t="s">
        <v>17</v>
      </c>
      <c r="F52" s="4">
        <v>73</v>
      </c>
      <c r="G52" s="4">
        <v>79</v>
      </c>
      <c r="H52" s="4">
        <v>70</v>
      </c>
      <c r="I52" s="4">
        <v>86</v>
      </c>
      <c r="J52" s="5">
        <v>308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 t="s">
        <v>34</v>
      </c>
      <c r="B53" s="1" t="s">
        <v>182</v>
      </c>
      <c r="C53" s="1" t="s">
        <v>183</v>
      </c>
      <c r="D53" s="4">
        <v>2004</v>
      </c>
      <c r="E53" s="1" t="s">
        <v>17</v>
      </c>
      <c r="F53" s="4">
        <v>85</v>
      </c>
      <c r="G53" s="4">
        <v>74</v>
      </c>
      <c r="H53" s="4">
        <v>65</v>
      </c>
      <c r="I53" s="4">
        <v>68</v>
      </c>
      <c r="J53" s="5">
        <v>292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4" t="s">
        <v>37</v>
      </c>
      <c r="B54" s="1" t="s">
        <v>184</v>
      </c>
      <c r="C54" s="1" t="s">
        <v>185</v>
      </c>
      <c r="D54" s="4">
        <v>2002</v>
      </c>
      <c r="E54" s="1" t="s">
        <v>17</v>
      </c>
      <c r="F54" s="4">
        <v>68</v>
      </c>
      <c r="G54" s="4">
        <v>78</v>
      </c>
      <c r="H54" s="4">
        <v>72</v>
      </c>
      <c r="I54" s="4">
        <v>58</v>
      </c>
      <c r="J54" s="5">
        <v>276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4" t="s">
        <v>41</v>
      </c>
      <c r="B55" s="1" t="s">
        <v>182</v>
      </c>
      <c r="C55" s="1" t="s">
        <v>186</v>
      </c>
      <c r="D55" s="4">
        <v>2004</v>
      </c>
      <c r="E55" s="1" t="s">
        <v>17</v>
      </c>
      <c r="F55" s="4">
        <v>63</v>
      </c>
      <c r="G55" s="4">
        <v>51</v>
      </c>
      <c r="H55" s="4">
        <v>61</v>
      </c>
      <c r="I55" s="4">
        <v>48</v>
      </c>
      <c r="J55" s="5">
        <v>223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4" t="s">
        <v>96</v>
      </c>
      <c r="B57" s="1" t="s">
        <v>147</v>
      </c>
      <c r="C57" s="1" t="s">
        <v>148</v>
      </c>
      <c r="D57" s="4">
        <v>2000</v>
      </c>
      <c r="E57" s="1" t="s">
        <v>17</v>
      </c>
      <c r="F57" s="4">
        <v>88</v>
      </c>
      <c r="G57" s="4">
        <v>89</v>
      </c>
      <c r="H57" s="4">
        <v>83</v>
      </c>
      <c r="I57" s="4">
        <v>88</v>
      </c>
      <c r="J57" s="5">
        <v>348</v>
      </c>
      <c r="K57" s="9" t="s">
        <v>14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</sheetData>
  <mergeCells count="4">
    <mergeCell ref="A1:K1"/>
    <mergeCell ref="F6:I6"/>
    <mergeCell ref="F23:I23"/>
    <mergeCell ref="F45:I45"/>
  </mergeCells>
  <phoneticPr fontId="17" type="noConversion"/>
  <pageMargins left="0.75" right="0.75" top="1" bottom="1" header="0.5" footer="0.5"/>
  <pageSetup paperSize="9" scale="97" orientation="portrait" verticalDpi="200"/>
  <rowBreaks count="1" manualBreakCount="1">
    <brk id="43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sqref="A1:I1"/>
    </sheetView>
  </sheetViews>
  <sheetFormatPr baseColWidth="10" defaultColWidth="8.83203125" defaultRowHeight="13" x14ac:dyDescent="0.15"/>
  <cols>
    <col min="1" max="1" width="4.6640625" customWidth="1"/>
    <col min="2" max="2" width="11" customWidth="1"/>
    <col min="3" max="3" width="15" customWidth="1"/>
    <col min="4" max="4" width="5.6640625" customWidth="1"/>
    <col min="5" max="5" width="10.83203125" customWidth="1"/>
    <col min="6" max="7" width="3.83203125" customWidth="1"/>
    <col min="8" max="8" width="6.5" customWidth="1"/>
  </cols>
  <sheetData>
    <row r="1" spans="1:50" ht="20" x14ac:dyDescent="0.2">
      <c r="A1" s="55" t="s">
        <v>0</v>
      </c>
      <c r="B1" s="57"/>
      <c r="C1" s="57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9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182</v>
      </c>
      <c r="C7" s="2" t="s">
        <v>183</v>
      </c>
      <c r="D7" s="4">
        <v>2004</v>
      </c>
      <c r="E7" s="1" t="s">
        <v>17</v>
      </c>
      <c r="F7" s="4">
        <v>87</v>
      </c>
      <c r="G7" s="4">
        <v>85</v>
      </c>
      <c r="H7" s="5">
        <v>172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179</v>
      </c>
      <c r="C8" s="2" t="s">
        <v>26</v>
      </c>
      <c r="D8" s="4">
        <v>2004</v>
      </c>
      <c r="E8" s="1" t="s">
        <v>17</v>
      </c>
      <c r="F8" s="4">
        <v>83</v>
      </c>
      <c r="G8" s="4">
        <v>83</v>
      </c>
      <c r="H8" s="5">
        <v>166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112</v>
      </c>
      <c r="C9" s="2" t="s">
        <v>197</v>
      </c>
      <c r="D9" s="4">
        <v>2004</v>
      </c>
      <c r="E9" s="1" t="s">
        <v>17</v>
      </c>
      <c r="F9" s="4">
        <v>77</v>
      </c>
      <c r="G9" s="4">
        <v>84</v>
      </c>
      <c r="H9" s="5">
        <v>161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198</v>
      </c>
      <c r="C10" s="1" t="s">
        <v>199</v>
      </c>
      <c r="D10" s="4">
        <v>2005</v>
      </c>
      <c r="E10" s="1" t="s">
        <v>17</v>
      </c>
      <c r="F10" s="4">
        <v>71</v>
      </c>
      <c r="G10" s="4">
        <v>81</v>
      </c>
      <c r="H10" s="5">
        <v>152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200</v>
      </c>
      <c r="C11" s="1" t="s">
        <v>201</v>
      </c>
      <c r="D11" s="4">
        <v>2005</v>
      </c>
      <c r="E11" s="1" t="s">
        <v>17</v>
      </c>
      <c r="F11" s="4">
        <v>64</v>
      </c>
      <c r="G11" s="4">
        <v>86</v>
      </c>
      <c r="H11" s="5">
        <v>150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202</v>
      </c>
      <c r="C12" s="1" t="s">
        <v>203</v>
      </c>
      <c r="D12" s="4">
        <v>2005</v>
      </c>
      <c r="E12" s="1" t="s">
        <v>17</v>
      </c>
      <c r="F12" s="4">
        <v>71</v>
      </c>
      <c r="G12" s="4">
        <v>73</v>
      </c>
      <c r="H12" s="5">
        <v>144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85</v>
      </c>
      <c r="C13" s="1" t="s">
        <v>204</v>
      </c>
      <c r="D13" s="4">
        <v>2005</v>
      </c>
      <c r="E13" s="1" t="s">
        <v>17</v>
      </c>
      <c r="F13" s="4">
        <v>69</v>
      </c>
      <c r="G13" s="4">
        <v>63</v>
      </c>
      <c r="H13" s="5">
        <v>132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182</v>
      </c>
      <c r="C14" s="1" t="s">
        <v>186</v>
      </c>
      <c r="D14" s="4">
        <v>2004</v>
      </c>
      <c r="E14" s="1" t="s">
        <v>17</v>
      </c>
      <c r="F14" s="4">
        <v>66</v>
      </c>
      <c r="G14" s="4">
        <v>65</v>
      </c>
      <c r="H14" s="5">
        <v>131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1" t="s">
        <v>205</v>
      </c>
      <c r="C15" s="1" t="s">
        <v>206</v>
      </c>
      <c r="D15" s="4">
        <v>2005</v>
      </c>
      <c r="E15" s="1" t="s">
        <v>17</v>
      </c>
      <c r="F15" s="4">
        <v>43</v>
      </c>
      <c r="G15" s="4">
        <v>77</v>
      </c>
      <c r="H15" s="5">
        <v>120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19</v>
      </c>
      <c r="C16" s="1" t="s">
        <v>207</v>
      </c>
      <c r="D16" s="4">
        <v>2005</v>
      </c>
      <c r="E16" s="1" t="s">
        <v>17</v>
      </c>
      <c r="F16" s="4">
        <v>43</v>
      </c>
      <c r="G16" s="4">
        <v>45</v>
      </c>
      <c r="H16" s="5">
        <v>88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208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4"/>
      <c r="G20" s="4"/>
      <c r="H20" s="3" t="s">
        <v>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10</v>
      </c>
      <c r="B21" s="2" t="s">
        <v>190</v>
      </c>
      <c r="C21" s="2" t="s">
        <v>191</v>
      </c>
      <c r="D21" s="4">
        <v>2004</v>
      </c>
      <c r="E21" s="1" t="s">
        <v>17</v>
      </c>
      <c r="F21" s="4">
        <v>82</v>
      </c>
      <c r="G21" s="4">
        <v>83</v>
      </c>
      <c r="H21" s="5">
        <v>165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14</v>
      </c>
      <c r="B22" s="2" t="s">
        <v>209</v>
      </c>
      <c r="C22" s="2" t="s">
        <v>210</v>
      </c>
      <c r="D22" s="4">
        <v>2005</v>
      </c>
      <c r="E22" s="1" t="s">
        <v>17</v>
      </c>
      <c r="F22" s="4">
        <v>75</v>
      </c>
      <c r="G22" s="4">
        <v>78</v>
      </c>
      <c r="H22" s="5">
        <v>153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I1"/>
  </mergeCells>
  <phoneticPr fontId="17" type="noConversion"/>
  <pageMargins left="0.75" right="0.75" top="1" bottom="1" header="0.5" footer="0.5"/>
  <pageSetup paperSize="9" orientation="portrait" verticalDpi="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selection activeCell="P28" sqref="P28"/>
    </sheetView>
  </sheetViews>
  <sheetFormatPr baseColWidth="10" defaultColWidth="8.83203125" defaultRowHeight="13" x14ac:dyDescent="0.15"/>
  <cols>
    <col min="1" max="1" width="4.6640625" customWidth="1"/>
    <col min="2" max="2" width="9.1640625" customWidth="1"/>
    <col min="3" max="3" width="12.6640625" customWidth="1"/>
    <col min="4" max="4" width="5.6640625" customWidth="1"/>
    <col min="5" max="5" width="12.5" customWidth="1"/>
    <col min="6" max="9" width="5.33203125" customWidth="1"/>
    <col min="10" max="10" width="7.6640625" customWidth="1"/>
    <col min="11" max="11" width="4.5" customWidth="1"/>
  </cols>
  <sheetData>
    <row r="1" spans="1:50" ht="20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3" t="s">
        <v>8</v>
      </c>
      <c r="G6" s="54"/>
      <c r="H6" s="54"/>
      <c r="I6" s="54"/>
      <c r="J6" s="3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11</v>
      </c>
      <c r="C7" s="2" t="s">
        <v>12</v>
      </c>
      <c r="D7" s="4">
        <v>1966</v>
      </c>
      <c r="E7" s="1" t="s">
        <v>13</v>
      </c>
      <c r="F7" s="6">
        <v>101.5</v>
      </c>
      <c r="G7" s="6">
        <v>102</v>
      </c>
      <c r="H7" s="6">
        <v>102.6</v>
      </c>
      <c r="I7" s="6">
        <v>100.6</v>
      </c>
      <c r="J7" s="5">
        <v>406.7</v>
      </c>
      <c r="K7" s="4" t="s">
        <v>10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32</v>
      </c>
      <c r="C8" s="2" t="s">
        <v>33</v>
      </c>
      <c r="D8" s="4">
        <v>1966</v>
      </c>
      <c r="E8" s="1" t="s">
        <v>30</v>
      </c>
      <c r="F8" s="6">
        <v>96.2</v>
      </c>
      <c r="G8" s="6">
        <v>97.6</v>
      </c>
      <c r="H8" s="6">
        <v>95.2</v>
      </c>
      <c r="I8" s="6">
        <v>98.8</v>
      </c>
      <c r="J8" s="5">
        <v>387.8</v>
      </c>
      <c r="K8" s="4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48</v>
      </c>
      <c r="C9" s="2" t="s">
        <v>49</v>
      </c>
      <c r="D9" s="4">
        <v>1951</v>
      </c>
      <c r="E9" s="1" t="s">
        <v>50</v>
      </c>
      <c r="F9" s="6">
        <v>94.4</v>
      </c>
      <c r="G9" s="6">
        <v>94</v>
      </c>
      <c r="H9" s="6">
        <v>94.3</v>
      </c>
      <c r="I9" s="6">
        <v>90.4</v>
      </c>
      <c r="J9" s="5">
        <v>373.1</v>
      </c>
      <c r="K9" s="4" t="s">
        <v>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212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53" t="s">
        <v>8</v>
      </c>
      <c r="G13" s="54"/>
      <c r="H13" s="54"/>
      <c r="I13" s="54"/>
      <c r="J13" s="3" t="s">
        <v>9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10</v>
      </c>
      <c r="B14" s="2" t="s">
        <v>120</v>
      </c>
      <c r="C14" s="2" t="s">
        <v>121</v>
      </c>
      <c r="D14" s="4">
        <v>1966</v>
      </c>
      <c r="E14" s="1" t="s">
        <v>17</v>
      </c>
      <c r="F14" s="4">
        <v>89</v>
      </c>
      <c r="G14" s="4">
        <v>96</v>
      </c>
      <c r="H14" s="4">
        <v>93</v>
      </c>
      <c r="I14" s="4">
        <v>94</v>
      </c>
      <c r="J14" s="5">
        <v>372</v>
      </c>
      <c r="K14" s="9" t="s">
        <v>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14</v>
      </c>
      <c r="B15" s="2" t="s">
        <v>128</v>
      </c>
      <c r="C15" s="2" t="s">
        <v>129</v>
      </c>
      <c r="D15" s="4">
        <v>1960</v>
      </c>
      <c r="E15" s="1" t="s">
        <v>30</v>
      </c>
      <c r="F15" s="4">
        <v>94</v>
      </c>
      <c r="G15" s="4">
        <v>92</v>
      </c>
      <c r="H15" s="4">
        <v>92</v>
      </c>
      <c r="I15" s="4">
        <v>86</v>
      </c>
      <c r="J15" s="5">
        <v>364</v>
      </c>
      <c r="K15" s="9" t="s">
        <v>14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18</v>
      </c>
      <c r="B16" s="2" t="s">
        <v>136</v>
      </c>
      <c r="C16" s="2" t="s">
        <v>137</v>
      </c>
      <c r="D16" s="4">
        <v>1949</v>
      </c>
      <c r="E16" s="1" t="s">
        <v>30</v>
      </c>
      <c r="F16" s="4">
        <v>88</v>
      </c>
      <c r="G16" s="4">
        <v>91</v>
      </c>
      <c r="H16" s="4">
        <v>93</v>
      </c>
      <c r="I16" s="4">
        <v>92</v>
      </c>
      <c r="J16" s="5">
        <v>364</v>
      </c>
      <c r="K16" s="9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21</v>
      </c>
      <c r="B17" s="1" t="s">
        <v>130</v>
      </c>
      <c r="C17" s="1" t="s">
        <v>131</v>
      </c>
      <c r="D17" s="4">
        <v>1957</v>
      </c>
      <c r="E17" s="1" t="s">
        <v>30</v>
      </c>
      <c r="F17" s="4">
        <v>88</v>
      </c>
      <c r="G17" s="4">
        <v>90</v>
      </c>
      <c r="H17" s="4">
        <v>91</v>
      </c>
      <c r="I17" s="4">
        <v>92</v>
      </c>
      <c r="J17" s="5">
        <v>361</v>
      </c>
      <c r="K17" s="9" t="s">
        <v>14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I6"/>
    <mergeCell ref="F13:I13"/>
    <mergeCell ref="A1:K1"/>
  </mergeCells>
  <phoneticPr fontId="17" type="noConversion"/>
  <pageMargins left="0.75" right="0.75" top="1" bottom="1" header="0.5" footer="0.5"/>
  <pageSetup paperSize="9" scale="97" orientation="portrait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baseColWidth="10" defaultColWidth="8.83203125" defaultRowHeight="13" x14ac:dyDescent="0.15"/>
  <cols>
    <col min="1" max="1" width="4.6640625" customWidth="1"/>
    <col min="2" max="2" width="7.1640625" customWidth="1"/>
    <col min="3" max="3" width="12.1640625" customWidth="1"/>
    <col min="4" max="4" width="5.1640625" customWidth="1"/>
    <col min="5" max="5" width="11.1640625" customWidth="1"/>
    <col min="6" max="6" width="7.6640625" customWidth="1"/>
    <col min="7" max="7" width="6.1640625" customWidth="1"/>
    <col min="8" max="8" width="6.83203125" customWidth="1"/>
    <col min="9" max="9" width="6.1640625" customWidth="1"/>
  </cols>
  <sheetData>
    <row r="1" spans="1:9" ht="18" x14ac:dyDescent="0.2">
      <c r="A1" s="62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6" x14ac:dyDescent="0.2">
      <c r="G2" s="2" t="s">
        <v>1</v>
      </c>
    </row>
    <row r="4" spans="1:9" ht="16" x14ac:dyDescent="0.2">
      <c r="A4" s="2" t="s">
        <v>229</v>
      </c>
      <c r="B4" s="2"/>
      <c r="C4" s="2"/>
      <c r="D4" s="2"/>
      <c r="E4" s="2"/>
      <c r="F4" s="2"/>
      <c r="G4" s="2"/>
      <c r="H4" s="2"/>
      <c r="I4" s="2"/>
    </row>
    <row r="5" spans="1:9" ht="16" x14ac:dyDescent="0.2">
      <c r="A5" s="2" t="s">
        <v>3</v>
      </c>
      <c r="B5" s="2" t="s">
        <v>230</v>
      </c>
      <c r="C5" s="2"/>
      <c r="D5" s="5" t="s">
        <v>231</v>
      </c>
      <c r="E5" s="2" t="s">
        <v>7</v>
      </c>
      <c r="F5" s="2" t="s">
        <v>232</v>
      </c>
      <c r="G5" s="2" t="s">
        <v>233</v>
      </c>
      <c r="H5" s="5" t="s">
        <v>234</v>
      </c>
      <c r="I5" s="5" t="s">
        <v>235</v>
      </c>
    </row>
    <row r="6" spans="1:9" ht="16" x14ac:dyDescent="0.2">
      <c r="A6" s="5" t="s">
        <v>236</v>
      </c>
      <c r="B6" s="20" t="s">
        <v>239</v>
      </c>
      <c r="C6" s="20" t="s">
        <v>240</v>
      </c>
      <c r="D6" s="9">
        <v>1972</v>
      </c>
      <c r="E6" s="20" t="s">
        <v>17</v>
      </c>
      <c r="F6" s="9">
        <v>257</v>
      </c>
      <c r="G6" s="9">
        <v>255</v>
      </c>
      <c r="H6" s="5">
        <f t="shared" ref="H6:H13" si="0">SUM(F6:G6)</f>
        <v>512</v>
      </c>
      <c r="I6" s="9" t="s">
        <v>14</v>
      </c>
    </row>
    <row r="7" spans="1:9" ht="16" x14ac:dyDescent="0.2">
      <c r="A7" s="5" t="s">
        <v>14</v>
      </c>
      <c r="B7" s="20" t="s">
        <v>241</v>
      </c>
      <c r="C7" s="20" t="s">
        <v>242</v>
      </c>
      <c r="D7" s="9">
        <v>1966</v>
      </c>
      <c r="E7" s="20" t="s">
        <v>30</v>
      </c>
      <c r="F7" s="9">
        <v>245</v>
      </c>
      <c r="G7" s="9">
        <v>242</v>
      </c>
      <c r="H7" s="5">
        <f t="shared" si="0"/>
        <v>487</v>
      </c>
      <c r="I7" s="9" t="s">
        <v>18</v>
      </c>
    </row>
    <row r="8" spans="1:9" ht="16" x14ac:dyDescent="0.2">
      <c r="A8" s="5" t="s">
        <v>18</v>
      </c>
      <c r="B8" s="20" t="s">
        <v>250</v>
      </c>
      <c r="C8" s="20" t="s">
        <v>251</v>
      </c>
      <c r="D8" s="20">
        <v>1967</v>
      </c>
      <c r="E8" s="20" t="s">
        <v>30</v>
      </c>
      <c r="F8" s="9">
        <v>246</v>
      </c>
      <c r="G8" s="9">
        <v>240</v>
      </c>
      <c r="H8" s="5">
        <f t="shared" si="0"/>
        <v>486</v>
      </c>
      <c r="I8" s="9" t="s">
        <v>18</v>
      </c>
    </row>
    <row r="9" spans="1:9" ht="16" x14ac:dyDescent="0.2">
      <c r="A9" s="9">
        <v>4</v>
      </c>
      <c r="B9" s="20" t="s">
        <v>246</v>
      </c>
      <c r="C9" s="20" t="s">
        <v>247</v>
      </c>
      <c r="D9" s="20">
        <v>1964</v>
      </c>
      <c r="E9" s="20" t="s">
        <v>30</v>
      </c>
      <c r="F9" s="9">
        <v>247</v>
      </c>
      <c r="G9" s="9">
        <v>238</v>
      </c>
      <c r="H9" s="5">
        <f t="shared" si="0"/>
        <v>485</v>
      </c>
      <c r="I9" s="9" t="s">
        <v>18</v>
      </c>
    </row>
    <row r="10" spans="1:9" ht="16" x14ac:dyDescent="0.2">
      <c r="A10" s="9">
        <v>5</v>
      </c>
      <c r="B10" s="20" t="s">
        <v>237</v>
      </c>
      <c r="C10" s="20" t="s">
        <v>140</v>
      </c>
      <c r="D10" s="9">
        <v>1973</v>
      </c>
      <c r="E10" s="20" t="s">
        <v>238</v>
      </c>
      <c r="F10" s="9">
        <v>261</v>
      </c>
      <c r="G10" s="9">
        <v>214</v>
      </c>
      <c r="H10" s="5">
        <f t="shared" si="0"/>
        <v>475</v>
      </c>
      <c r="I10" s="20"/>
    </row>
    <row r="11" spans="1:9" ht="16" x14ac:dyDescent="0.2">
      <c r="A11" s="9">
        <v>6</v>
      </c>
      <c r="B11" s="20" t="s">
        <v>243</v>
      </c>
      <c r="C11" s="20" t="s">
        <v>244</v>
      </c>
      <c r="D11" s="20">
        <v>1966</v>
      </c>
      <c r="E11" s="20" t="s">
        <v>245</v>
      </c>
      <c r="F11" s="9">
        <v>244</v>
      </c>
      <c r="G11" s="9">
        <v>224</v>
      </c>
      <c r="H11" s="5">
        <f t="shared" si="0"/>
        <v>468</v>
      </c>
      <c r="I11" s="20"/>
    </row>
    <row r="12" spans="1:9" ht="16" x14ac:dyDescent="0.2">
      <c r="A12" s="9">
        <v>7</v>
      </c>
      <c r="B12" s="20" t="s">
        <v>42</v>
      </c>
      <c r="C12" s="20" t="s">
        <v>43</v>
      </c>
      <c r="D12" s="9">
        <v>1974</v>
      </c>
      <c r="E12" s="20" t="s">
        <v>30</v>
      </c>
      <c r="F12" s="9">
        <v>226</v>
      </c>
      <c r="G12" s="9">
        <v>207</v>
      </c>
      <c r="H12" s="5">
        <f t="shared" si="0"/>
        <v>433</v>
      </c>
      <c r="I12" s="20"/>
    </row>
    <row r="13" spans="1:9" ht="16" x14ac:dyDescent="0.2">
      <c r="A13" s="9">
        <v>8</v>
      </c>
      <c r="B13" s="20" t="s">
        <v>248</v>
      </c>
      <c r="C13" s="20" t="s">
        <v>249</v>
      </c>
      <c r="D13" s="20">
        <v>1947</v>
      </c>
      <c r="E13" s="20" t="s">
        <v>245</v>
      </c>
      <c r="F13" s="9">
        <v>193</v>
      </c>
      <c r="G13" s="9">
        <v>182</v>
      </c>
      <c r="H13" s="5">
        <f t="shared" si="0"/>
        <v>375</v>
      </c>
      <c r="I13" s="20"/>
    </row>
    <row r="14" spans="1:9" ht="16" x14ac:dyDescent="0.2">
      <c r="A14" s="20"/>
      <c r="B14" s="20"/>
      <c r="C14" s="20"/>
      <c r="D14" s="20"/>
      <c r="E14" s="20"/>
      <c r="F14" s="20"/>
      <c r="G14" s="20"/>
      <c r="H14" s="5"/>
      <c r="I14" s="20"/>
    </row>
    <row r="15" spans="1:9" ht="16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16" x14ac:dyDescent="0.2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1">
    <mergeCell ref="A1:I1"/>
  </mergeCells>
  <phoneticPr fontId="17" type="noConversion"/>
  <pageMargins left="0.7" right="0.7" top="0.75" bottom="0.75" header="0.3" footer="0.3"/>
  <pageSetup paperSize="9" orientation="portrait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60l Õhupüss M</vt:lpstr>
      <vt:lpstr>40l Õhupüss </vt:lpstr>
      <vt:lpstr>20l. Õhupüss toelt</vt:lpstr>
      <vt:lpstr>20l. Õhupüss </vt:lpstr>
      <vt:lpstr>60l Õhupüstol M</vt:lpstr>
      <vt:lpstr>40l Õhupüstol </vt:lpstr>
      <vt:lpstr>20l Õhupüstol </vt:lpstr>
      <vt:lpstr>veteranid</vt:lpstr>
      <vt:lpstr>Liikuv märk</vt:lpstr>
      <vt:lpstr>superfinaalid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2017-12-03T12:06:12Z</cp:lastPrinted>
  <dcterms:created xsi:type="dcterms:W3CDTF">2017-12-02T14:03:10Z</dcterms:created>
  <dcterms:modified xsi:type="dcterms:W3CDTF">2017-12-04T05:46:17Z</dcterms:modified>
</cp:coreProperties>
</file>