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260" tabRatio="500" activeTab="0"/>
  </bookViews>
  <sheets>
    <sheet name="40l õ.püstol" sheetId="1" r:id="rId1"/>
    <sheet name="30+30 SP" sheetId="2" r:id="rId2"/>
    <sheet name="40l õ.püss" sheetId="3" r:id="rId3"/>
    <sheet name="3x10 " sheetId="4" r:id="rId4"/>
    <sheet name="30 l lamades" sheetId="5" r:id="rId5"/>
  </sheets>
  <definedNames>
    <definedName name="_xlnm.Print_Area" localSheetId="4">'30 l lamades'!$A$1:$J$27</definedName>
    <definedName name="_xlnm.Print_Area" localSheetId="3">'3x10 '!$A$1:$J$30</definedName>
    <definedName name="_xlnm.Print_Area" localSheetId="2">'40l õ.püss'!$A$1:$K$26</definedName>
    <definedName name="_xlnm.Print_Area" localSheetId="0">'40l õ.püstol'!$A$1:$K$35</definedName>
  </definedNames>
  <calcPr fullCalcOnLoad="1"/>
</workbook>
</file>

<file path=xl/sharedStrings.xml><?xml version="1.0" encoding="utf-8"?>
<sst xmlns="http://schemas.openxmlformats.org/spreadsheetml/2006/main" count="427" uniqueCount="133">
  <si>
    <t>Koht</t>
  </si>
  <si>
    <t>Eesnimi</t>
  </si>
  <si>
    <t>Perekonnanimi</t>
  </si>
  <si>
    <t>S.a.</t>
  </si>
  <si>
    <t>Klubi</t>
  </si>
  <si>
    <t>Summa</t>
  </si>
  <si>
    <t>I</t>
  </si>
  <si>
    <t>Põlva LSK</t>
  </si>
  <si>
    <t>II</t>
  </si>
  <si>
    <t>III</t>
  </si>
  <si>
    <t>4.</t>
  </si>
  <si>
    <t>5.</t>
  </si>
  <si>
    <t>Ülenurme GSK</t>
  </si>
  <si>
    <t>6.</t>
  </si>
  <si>
    <t>Jürgen-Johannes</t>
  </si>
  <si>
    <t>JÜRIÖÖ</t>
  </si>
  <si>
    <t>Põlva SpK</t>
  </si>
  <si>
    <t>Seeriad</t>
  </si>
  <si>
    <t>REPPO-SIREL</t>
  </si>
  <si>
    <t>Elva LSK</t>
  </si>
  <si>
    <t>7.</t>
  </si>
  <si>
    <t>8.</t>
  </si>
  <si>
    <t>9.</t>
  </si>
  <si>
    <t>10.</t>
  </si>
  <si>
    <t>ROONURM</t>
  </si>
  <si>
    <t>11.</t>
  </si>
  <si>
    <t>12.</t>
  </si>
  <si>
    <t>Lauri</t>
  </si>
  <si>
    <t>Ele</t>
  </si>
  <si>
    <t>LOOT</t>
  </si>
  <si>
    <t>Ringmärk</t>
  </si>
  <si>
    <t>Ilmuv märk</t>
  </si>
  <si>
    <t>Mihkel</t>
  </si>
  <si>
    <t>Hans</t>
  </si>
  <si>
    <t>LEIS</t>
  </si>
  <si>
    <t>TIISLER</t>
  </si>
  <si>
    <t>Viljandi SpK</t>
  </si>
  <si>
    <t>40l Õhupüstol Poisid</t>
  </si>
  <si>
    <t>TIRP</t>
  </si>
  <si>
    <t>Rasmus</t>
  </si>
  <si>
    <t>Sten-Markus</t>
  </si>
  <si>
    <t>MEEKLER</t>
  </si>
  <si>
    <t>30+30l Spordipüstol Poisid</t>
  </si>
  <si>
    <t>30+30l Spordipüstol Tüdrukud</t>
  </si>
  <si>
    <t>Laura-Liis</t>
  </si>
  <si>
    <t>SANDER</t>
  </si>
  <si>
    <t>Hanna Renata</t>
  </si>
  <si>
    <t>KOTTISE</t>
  </si>
  <si>
    <t>RAMMO</t>
  </si>
  <si>
    <t>KIRILLOV</t>
  </si>
  <si>
    <t>40l Õhupüstol Tüdrukud</t>
  </si>
  <si>
    <t>Kairi-Liis</t>
  </si>
  <si>
    <t>Andra</t>
  </si>
  <si>
    <t>SOOPA</t>
  </si>
  <si>
    <t>Helena</t>
  </si>
  <si>
    <t>TASANE</t>
  </si>
  <si>
    <t>Grete</t>
  </si>
  <si>
    <t>ROOSTIK</t>
  </si>
  <si>
    <t>40l Õhupüss Poisid</t>
  </si>
  <si>
    <t>Karl-Erik</t>
  </si>
  <si>
    <t>AAVIK</t>
  </si>
  <si>
    <t>LOPP</t>
  </si>
  <si>
    <t>Kahru</t>
  </si>
  <si>
    <t>MÄNNIK</t>
  </si>
  <si>
    <t>RUSSKA</t>
  </si>
  <si>
    <t>3x10 l Poisid</t>
  </si>
  <si>
    <t>40l Õhupüss Tüdrukud</t>
  </si>
  <si>
    <t>30 lasku Tüdrukud</t>
  </si>
  <si>
    <t>Terje</t>
  </si>
  <si>
    <t>Marianne</t>
  </si>
  <si>
    <t>TAVITS</t>
  </si>
  <si>
    <t>30 l lamades P</t>
  </si>
  <si>
    <t>Eero</t>
  </si>
  <si>
    <t>PEETSO</t>
  </si>
  <si>
    <t>3x10l Standard Tüdrukud</t>
  </si>
  <si>
    <t>2015 Põlva Spordikooli XXIX lahtised  meistrivõistlused laskmises</t>
  </si>
  <si>
    <t>21.-22.märts 2015  Põlva</t>
  </si>
  <si>
    <t>Keio</t>
  </si>
  <si>
    <t>HIIESALU</t>
  </si>
  <si>
    <t>SALM</t>
  </si>
  <si>
    <t>Kristjan</t>
  </si>
  <si>
    <t>KOOSAPOEG</t>
  </si>
  <si>
    <t>Sander</t>
  </si>
  <si>
    <t>LEPIK</t>
  </si>
  <si>
    <t>Joosep</t>
  </si>
  <si>
    <t>KESKKÜLA</t>
  </si>
  <si>
    <t>Meelis</t>
  </si>
  <si>
    <t>ORU</t>
  </si>
  <si>
    <t>v.a</t>
  </si>
  <si>
    <t xml:space="preserve">Janeli </t>
  </si>
  <si>
    <t>Kristin</t>
  </si>
  <si>
    <t>Elina</t>
  </si>
  <si>
    <t>NITKIN</t>
  </si>
  <si>
    <t xml:space="preserve">Mariliis </t>
  </si>
  <si>
    <t xml:space="preserve">Pille </t>
  </si>
  <si>
    <t>PRUKS</t>
  </si>
  <si>
    <t>Estasport</t>
  </si>
  <si>
    <t>Eva-Lotta</t>
  </si>
  <si>
    <t>UNT</t>
  </si>
  <si>
    <t>Siim-Christian</t>
  </si>
  <si>
    <t>Sten</t>
  </si>
  <si>
    <t>NARUSON</t>
  </si>
  <si>
    <t>Carl</t>
  </si>
  <si>
    <t>KIVI</t>
  </si>
  <si>
    <t xml:space="preserve">III </t>
  </si>
  <si>
    <t>Krit</t>
  </si>
  <si>
    <t>Inoola -Klaara</t>
  </si>
  <si>
    <t>IKKONEN</t>
  </si>
  <si>
    <t>Olle</t>
  </si>
  <si>
    <t>NIIT</t>
  </si>
  <si>
    <t>Alvar</t>
  </si>
  <si>
    <t>NIILO</t>
  </si>
  <si>
    <t>Triinu</t>
  </si>
  <si>
    <t>KOHANENKOV</t>
  </si>
  <si>
    <t>Olivia-Stella</t>
  </si>
  <si>
    <t>Liis</t>
  </si>
  <si>
    <t>HEINA</t>
  </si>
  <si>
    <t>Ahto</t>
  </si>
  <si>
    <t>RÖÖPMANN</t>
  </si>
  <si>
    <t>KÕRE</t>
  </si>
  <si>
    <t>Anette Caroline</t>
  </si>
  <si>
    <t>Põ</t>
  </si>
  <si>
    <t>La</t>
  </si>
  <si>
    <t>Pü</t>
  </si>
  <si>
    <t>M</t>
  </si>
  <si>
    <t>Allan</t>
  </si>
  <si>
    <t>KASK</t>
  </si>
  <si>
    <t>Sten-Erik</t>
  </si>
  <si>
    <t>LINK</t>
  </si>
  <si>
    <t>KL</t>
  </si>
  <si>
    <t>KLMäLK</t>
  </si>
  <si>
    <t>LOSSMANN</t>
  </si>
  <si>
    <t>Järvamaa LSK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</si>
</sst>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47">
    <font>
      <sz val="10"/>
      <color indexed="63"/>
      <name val="Verdana"/>
      <family val="0"/>
    </font>
    <font>
      <b/>
      <sz val="10"/>
      <color indexed="63"/>
      <name val="Verdana"/>
      <family val="0"/>
    </font>
    <font>
      <i/>
      <sz val="10"/>
      <color indexed="63"/>
      <name val="Verdana"/>
      <family val="0"/>
    </font>
    <font>
      <b/>
      <i/>
      <sz val="10"/>
      <color indexed="63"/>
      <name val="Verdana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i/>
      <u val="single"/>
      <sz val="12"/>
      <name val="Times New Roman"/>
      <family val="0"/>
    </font>
    <font>
      <sz val="12"/>
      <name val="Times New Roman"/>
      <family val="0"/>
    </font>
    <font>
      <sz val="12"/>
      <color indexed="63"/>
      <name val="Times New Roman"/>
      <family val="1"/>
    </font>
    <font>
      <b/>
      <sz val="11"/>
      <name val="Arial"/>
      <family val="2"/>
    </font>
    <font>
      <b/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u val="single"/>
      <sz val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00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3.25390625" style="0" customWidth="1"/>
    <col min="2" max="2" width="12.375" style="0" customWidth="1"/>
    <col min="3" max="3" width="14.25390625" style="0" customWidth="1"/>
    <col min="4" max="4" width="5.625" style="0" customWidth="1"/>
    <col min="5" max="5" width="12.50390625" style="0" customWidth="1"/>
    <col min="6" max="9" width="3.875" style="0" customWidth="1"/>
    <col min="10" max="10" width="7.625" style="0" customWidth="1"/>
    <col min="11" max="11" width="3.75390625" style="0" customWidth="1"/>
  </cols>
  <sheetData>
    <row r="1" spans="1:50" ht="20.25">
      <c r="A1" s="28" t="s">
        <v>75</v>
      </c>
      <c r="B1" s="6"/>
      <c r="C1" s="6"/>
      <c r="D1" s="6"/>
      <c r="E1" s="6"/>
      <c r="F1" s="6"/>
      <c r="G1" s="6"/>
      <c r="H1" s="6"/>
      <c r="I1" s="6"/>
      <c r="J1" s="6"/>
      <c r="K1" s="1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2" t="s">
        <v>76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2" t="s">
        <v>37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23" t="s">
        <v>17</v>
      </c>
      <c r="G5" s="23"/>
      <c r="H5" s="23"/>
      <c r="I5" s="23"/>
      <c r="J5" s="3" t="s">
        <v>5</v>
      </c>
      <c r="K5" s="25" t="s">
        <v>129</v>
      </c>
      <c r="L5" s="4"/>
      <c r="M5" s="4"/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5" t="s">
        <v>6</v>
      </c>
      <c r="B6" s="10" t="s">
        <v>110</v>
      </c>
      <c r="C6" s="10" t="s">
        <v>111</v>
      </c>
      <c r="D6" s="7">
        <v>1997</v>
      </c>
      <c r="E6" s="9" t="s">
        <v>36</v>
      </c>
      <c r="F6" s="7">
        <v>84</v>
      </c>
      <c r="G6" s="7">
        <v>90</v>
      </c>
      <c r="H6" s="7">
        <v>88</v>
      </c>
      <c r="I6" s="7">
        <v>91</v>
      </c>
      <c r="J6" s="8">
        <f aca="true" t="shared" si="0" ref="J6:J14">SUM(F6:I6)</f>
        <v>353</v>
      </c>
      <c r="K6" s="7" t="s">
        <v>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8</v>
      </c>
      <c r="B7" s="10" t="s">
        <v>82</v>
      </c>
      <c r="C7" s="10" t="s">
        <v>83</v>
      </c>
      <c r="D7" s="7">
        <v>1996</v>
      </c>
      <c r="E7" s="9" t="s">
        <v>19</v>
      </c>
      <c r="F7" s="7">
        <v>86</v>
      </c>
      <c r="G7" s="7">
        <v>84</v>
      </c>
      <c r="H7" s="7">
        <v>79</v>
      </c>
      <c r="I7" s="7">
        <v>93</v>
      </c>
      <c r="J7" s="8">
        <f t="shared" si="0"/>
        <v>342</v>
      </c>
      <c r="K7" s="7" t="s">
        <v>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9</v>
      </c>
      <c r="B8" s="10" t="s">
        <v>80</v>
      </c>
      <c r="C8" s="10" t="s">
        <v>81</v>
      </c>
      <c r="D8" s="7">
        <v>2002</v>
      </c>
      <c r="E8" s="9" t="s">
        <v>16</v>
      </c>
      <c r="F8" s="7">
        <v>84</v>
      </c>
      <c r="G8" s="7">
        <v>74</v>
      </c>
      <c r="H8" s="7">
        <v>82</v>
      </c>
      <c r="I8" s="7">
        <v>83</v>
      </c>
      <c r="J8" s="8">
        <f t="shared" si="0"/>
        <v>323</v>
      </c>
      <c r="K8" s="7" t="s">
        <v>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4" t="s">
        <v>10</v>
      </c>
      <c r="B9" s="9" t="s">
        <v>32</v>
      </c>
      <c r="C9" s="9" t="s">
        <v>38</v>
      </c>
      <c r="D9" s="7">
        <v>2000</v>
      </c>
      <c r="E9" s="9" t="s">
        <v>16</v>
      </c>
      <c r="F9" s="7">
        <v>75</v>
      </c>
      <c r="G9" s="7">
        <v>75</v>
      </c>
      <c r="H9" s="7">
        <v>81</v>
      </c>
      <c r="I9" s="7">
        <v>77</v>
      </c>
      <c r="J9" s="8">
        <f t="shared" si="0"/>
        <v>308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11</v>
      </c>
      <c r="B10" s="9" t="s">
        <v>108</v>
      </c>
      <c r="C10" s="9" t="s">
        <v>109</v>
      </c>
      <c r="D10" s="7">
        <v>2000</v>
      </c>
      <c r="E10" s="9" t="s">
        <v>36</v>
      </c>
      <c r="F10" s="7">
        <v>73</v>
      </c>
      <c r="G10" s="7">
        <v>73</v>
      </c>
      <c r="H10" s="7">
        <v>78</v>
      </c>
      <c r="I10" s="7">
        <v>74</v>
      </c>
      <c r="J10" s="8">
        <f t="shared" si="0"/>
        <v>298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7" t="s">
        <v>13</v>
      </c>
      <c r="B11" s="9" t="s">
        <v>86</v>
      </c>
      <c r="C11" s="9" t="s">
        <v>87</v>
      </c>
      <c r="D11" s="7">
        <v>1996</v>
      </c>
      <c r="E11" s="9" t="s">
        <v>16</v>
      </c>
      <c r="F11" s="7">
        <v>74</v>
      </c>
      <c r="G11" s="7">
        <v>71</v>
      </c>
      <c r="H11" s="7">
        <v>72</v>
      </c>
      <c r="I11" s="7">
        <v>80</v>
      </c>
      <c r="J11" s="8">
        <f t="shared" si="0"/>
        <v>297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7" t="s">
        <v>20</v>
      </c>
      <c r="B12" s="9" t="s">
        <v>39</v>
      </c>
      <c r="C12" s="9" t="s">
        <v>24</v>
      </c>
      <c r="D12" s="7">
        <v>1997</v>
      </c>
      <c r="E12" s="9" t="s">
        <v>12</v>
      </c>
      <c r="F12" s="7">
        <v>77</v>
      </c>
      <c r="G12" s="7">
        <v>79</v>
      </c>
      <c r="H12" s="7">
        <v>63</v>
      </c>
      <c r="I12" s="7">
        <v>65</v>
      </c>
      <c r="J12" s="8">
        <f t="shared" si="0"/>
        <v>284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>
        <v>8</v>
      </c>
      <c r="B13" s="9" t="s">
        <v>40</v>
      </c>
      <c r="C13" s="9" t="s">
        <v>41</v>
      </c>
      <c r="D13" s="7">
        <v>2002</v>
      </c>
      <c r="E13" s="9" t="s">
        <v>16</v>
      </c>
      <c r="F13" s="7">
        <v>75</v>
      </c>
      <c r="G13" s="7">
        <v>73</v>
      </c>
      <c r="H13" s="7">
        <v>69</v>
      </c>
      <c r="I13" s="7">
        <v>66</v>
      </c>
      <c r="J13" s="8">
        <f t="shared" si="0"/>
        <v>283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7">
        <v>9</v>
      </c>
      <c r="B14" s="9" t="s">
        <v>84</v>
      </c>
      <c r="C14" s="9" t="s">
        <v>85</v>
      </c>
      <c r="D14" s="7">
        <v>2002</v>
      </c>
      <c r="E14" s="9" t="s">
        <v>16</v>
      </c>
      <c r="F14" s="7">
        <v>60</v>
      </c>
      <c r="G14" s="7">
        <v>73</v>
      </c>
      <c r="H14" s="7">
        <v>77</v>
      </c>
      <c r="I14" s="7">
        <v>69</v>
      </c>
      <c r="J14" s="8">
        <f t="shared" si="0"/>
        <v>279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7"/>
      <c r="B15" s="9"/>
      <c r="C15" s="9"/>
      <c r="D15" s="9"/>
      <c r="E15" s="9"/>
      <c r="F15" s="7"/>
      <c r="G15" s="7"/>
      <c r="H15" s="7"/>
      <c r="I15" s="7"/>
      <c r="J15" s="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9" t="s">
        <v>88</v>
      </c>
      <c r="B16" s="9" t="s">
        <v>33</v>
      </c>
      <c r="C16" s="9" t="s">
        <v>34</v>
      </c>
      <c r="D16" s="9">
        <v>1994</v>
      </c>
      <c r="E16" s="9" t="s">
        <v>7</v>
      </c>
      <c r="F16" s="7">
        <v>81</v>
      </c>
      <c r="G16" s="7">
        <v>84</v>
      </c>
      <c r="H16" s="7">
        <v>81</v>
      </c>
      <c r="I16" s="7">
        <v>75</v>
      </c>
      <c r="J16" s="8">
        <f>SUM(F16:I16)</f>
        <v>321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2" t="s">
        <v>50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3" t="s">
        <v>0</v>
      </c>
      <c r="B19" s="3" t="s">
        <v>1</v>
      </c>
      <c r="C19" s="3" t="s">
        <v>2</v>
      </c>
      <c r="D19" s="3" t="s">
        <v>3</v>
      </c>
      <c r="E19" s="3" t="s">
        <v>4</v>
      </c>
      <c r="F19" s="23" t="s">
        <v>17</v>
      </c>
      <c r="G19" s="24"/>
      <c r="H19" s="24"/>
      <c r="I19" s="24"/>
      <c r="J19" s="3" t="s">
        <v>5</v>
      </c>
      <c r="K19" s="25" t="s">
        <v>129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3"/>
      <c r="B20" s="3"/>
      <c r="C20" s="3"/>
      <c r="D20" s="3"/>
      <c r="E20" s="3"/>
      <c r="F20" s="3"/>
      <c r="G20" s="4"/>
      <c r="H20" s="4"/>
      <c r="I20" s="4"/>
      <c r="J20" s="3"/>
      <c r="K20" s="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5" t="s">
        <v>6</v>
      </c>
      <c r="B21" s="14" t="s">
        <v>51</v>
      </c>
      <c r="C21" s="14" t="s">
        <v>24</v>
      </c>
      <c r="D21" s="8">
        <v>2000</v>
      </c>
      <c r="E21" s="14" t="s">
        <v>12</v>
      </c>
      <c r="F21" s="8">
        <v>83</v>
      </c>
      <c r="G21" s="8">
        <v>86</v>
      </c>
      <c r="H21" s="8">
        <v>87</v>
      </c>
      <c r="I21" s="8">
        <v>86</v>
      </c>
      <c r="J21" s="8">
        <f>SUM(F21:I21)</f>
        <v>342</v>
      </c>
      <c r="K21" s="26" t="s">
        <v>8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5" t="s">
        <v>8</v>
      </c>
      <c r="B22" s="14" t="s">
        <v>91</v>
      </c>
      <c r="C22" s="14" t="s">
        <v>92</v>
      </c>
      <c r="D22" s="8">
        <v>1999</v>
      </c>
      <c r="E22" s="14" t="s">
        <v>16</v>
      </c>
      <c r="F22" s="8">
        <v>81</v>
      </c>
      <c r="G22" s="8">
        <v>81</v>
      </c>
      <c r="H22" s="8">
        <v>86</v>
      </c>
      <c r="I22" s="8">
        <v>85</v>
      </c>
      <c r="J22" s="8">
        <f>SUM(F22:I22)</f>
        <v>333</v>
      </c>
      <c r="K22" s="26" t="s">
        <v>9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5" t="s">
        <v>9</v>
      </c>
      <c r="B23" s="14" t="s">
        <v>90</v>
      </c>
      <c r="C23" s="14" t="s">
        <v>49</v>
      </c>
      <c r="D23" s="8">
        <v>1996</v>
      </c>
      <c r="E23" s="14" t="s">
        <v>16</v>
      </c>
      <c r="F23" s="8">
        <v>83</v>
      </c>
      <c r="G23" s="8">
        <v>88</v>
      </c>
      <c r="H23" s="8">
        <v>84</v>
      </c>
      <c r="I23" s="8">
        <v>78</v>
      </c>
      <c r="J23" s="8">
        <f>SUM(F23:I23)</f>
        <v>333</v>
      </c>
      <c r="K23" s="26" t="s">
        <v>9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 t="s">
        <v>10</v>
      </c>
      <c r="B24" s="1" t="s">
        <v>52</v>
      </c>
      <c r="C24" s="1" t="s">
        <v>53</v>
      </c>
      <c r="D24" s="4">
        <v>2001</v>
      </c>
      <c r="E24" s="1" t="s">
        <v>36</v>
      </c>
      <c r="F24" s="4">
        <v>78</v>
      </c>
      <c r="G24" s="4">
        <v>87</v>
      </c>
      <c r="H24" s="4">
        <v>83</v>
      </c>
      <c r="I24" s="4">
        <v>78</v>
      </c>
      <c r="J24" s="5">
        <f>SUM(F24:I24)</f>
        <v>326</v>
      </c>
      <c r="K24" s="26" t="s">
        <v>9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11</v>
      </c>
      <c r="B25" s="12" t="s">
        <v>89</v>
      </c>
      <c r="C25" s="12" t="s">
        <v>48</v>
      </c>
      <c r="D25" s="4">
        <v>1996</v>
      </c>
      <c r="E25" s="12" t="s">
        <v>16</v>
      </c>
      <c r="F25" s="4">
        <v>71</v>
      </c>
      <c r="G25" s="4">
        <v>67</v>
      </c>
      <c r="H25" s="4">
        <v>91</v>
      </c>
      <c r="I25" s="4">
        <v>82</v>
      </c>
      <c r="J25" s="5">
        <f>SUM(F25:I25)</f>
        <v>311</v>
      </c>
      <c r="K25" s="26" t="s">
        <v>9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" t="s">
        <v>13</v>
      </c>
      <c r="B26" s="1" t="s">
        <v>56</v>
      </c>
      <c r="C26" s="1" t="s">
        <v>57</v>
      </c>
      <c r="D26" s="4">
        <v>2002</v>
      </c>
      <c r="E26" s="1" t="s">
        <v>36</v>
      </c>
      <c r="F26" s="4">
        <v>64</v>
      </c>
      <c r="G26" s="4">
        <v>72</v>
      </c>
      <c r="H26" s="4">
        <v>79</v>
      </c>
      <c r="I26" s="4">
        <v>79</v>
      </c>
      <c r="J26" s="5">
        <f>SUM(F26:I26)</f>
        <v>294</v>
      </c>
      <c r="K26" s="2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4" t="s">
        <v>20</v>
      </c>
      <c r="B27" s="12" t="s">
        <v>46</v>
      </c>
      <c r="C27" s="12" t="s">
        <v>47</v>
      </c>
      <c r="D27" s="4">
        <v>2001</v>
      </c>
      <c r="E27" s="12" t="s">
        <v>16</v>
      </c>
      <c r="F27" s="4">
        <v>78</v>
      </c>
      <c r="G27" s="4">
        <v>73</v>
      </c>
      <c r="H27" s="4">
        <v>68</v>
      </c>
      <c r="I27" s="4">
        <v>64</v>
      </c>
      <c r="J27" s="5">
        <f>SUM(F27:I27)</f>
        <v>283</v>
      </c>
      <c r="K27" s="2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4" t="s">
        <v>21</v>
      </c>
      <c r="B28" s="16" t="s">
        <v>112</v>
      </c>
      <c r="C28" s="16" t="s">
        <v>113</v>
      </c>
      <c r="D28" s="7">
        <v>2002</v>
      </c>
      <c r="E28" s="9" t="s">
        <v>36</v>
      </c>
      <c r="F28" s="4">
        <v>64</v>
      </c>
      <c r="G28" s="4">
        <v>70</v>
      </c>
      <c r="H28" s="4">
        <v>70</v>
      </c>
      <c r="I28" s="4">
        <v>75</v>
      </c>
      <c r="J28" s="5">
        <f>SUM(F28:I28)</f>
        <v>279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7" t="s">
        <v>22</v>
      </c>
      <c r="B29" s="6" t="s">
        <v>44</v>
      </c>
      <c r="C29" s="6" t="s">
        <v>45</v>
      </c>
      <c r="D29" s="4">
        <v>1996</v>
      </c>
      <c r="E29" s="6" t="s">
        <v>16</v>
      </c>
      <c r="F29" s="4">
        <v>72</v>
      </c>
      <c r="G29" s="4">
        <v>66</v>
      </c>
      <c r="H29" s="4">
        <v>71</v>
      </c>
      <c r="I29" s="4">
        <v>69</v>
      </c>
      <c r="J29" s="5">
        <f>SUM(F29:I29)</f>
        <v>278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9" t="s">
        <v>23</v>
      </c>
      <c r="B30" s="1" t="s">
        <v>54</v>
      </c>
      <c r="C30" s="1" t="s">
        <v>55</v>
      </c>
      <c r="D30" s="4">
        <v>2002</v>
      </c>
      <c r="E30" s="1" t="s">
        <v>36</v>
      </c>
      <c r="F30" s="4">
        <v>67</v>
      </c>
      <c r="G30" s="4">
        <v>64</v>
      </c>
      <c r="H30" s="4">
        <v>58</v>
      </c>
      <c r="I30" s="4">
        <v>70</v>
      </c>
      <c r="J30" s="5">
        <f>SUM(F30:I30)</f>
        <v>259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9" t="s">
        <v>25</v>
      </c>
      <c r="B31" s="16" t="s">
        <v>115</v>
      </c>
      <c r="C31" s="16" t="s">
        <v>116</v>
      </c>
      <c r="D31" s="7">
        <v>2001</v>
      </c>
      <c r="E31" s="9" t="s">
        <v>36</v>
      </c>
      <c r="F31" s="4">
        <v>62</v>
      </c>
      <c r="G31" s="4">
        <v>66</v>
      </c>
      <c r="H31" s="4">
        <v>57</v>
      </c>
      <c r="I31" s="4">
        <v>67</v>
      </c>
      <c r="J31" s="5">
        <f>SUM(F31:I31)</f>
        <v>252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9" t="s">
        <v>26</v>
      </c>
      <c r="B32" s="9" t="s">
        <v>106</v>
      </c>
      <c r="C32" s="9" t="s">
        <v>107</v>
      </c>
      <c r="D32" s="4">
        <v>2001</v>
      </c>
      <c r="E32" s="1" t="s">
        <v>36</v>
      </c>
      <c r="F32" s="4">
        <v>48</v>
      </c>
      <c r="G32" s="4">
        <v>33</v>
      </c>
      <c r="H32" s="4">
        <v>20</v>
      </c>
      <c r="I32" s="4">
        <v>45</v>
      </c>
      <c r="J32" s="5">
        <f>SUM(F32:I32)</f>
        <v>146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9" t="s">
        <v>88</v>
      </c>
      <c r="B34" s="9" t="s">
        <v>93</v>
      </c>
      <c r="C34" s="9" t="s">
        <v>35</v>
      </c>
      <c r="D34" s="4">
        <v>1992</v>
      </c>
      <c r="E34" s="9" t="s">
        <v>7</v>
      </c>
      <c r="F34" s="4">
        <v>86</v>
      </c>
      <c r="G34" s="4">
        <v>87</v>
      </c>
      <c r="H34" s="4">
        <v>89</v>
      </c>
      <c r="I34" s="4">
        <v>91</v>
      </c>
      <c r="J34" s="8">
        <f>SUM(F34:I34)</f>
        <v>353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9" t="s">
        <v>88</v>
      </c>
      <c r="B35" s="9" t="s">
        <v>94</v>
      </c>
      <c r="C35" s="9" t="s">
        <v>95</v>
      </c>
      <c r="D35" s="4">
        <v>1985</v>
      </c>
      <c r="E35" s="9" t="s">
        <v>96</v>
      </c>
      <c r="F35" s="4">
        <v>69</v>
      </c>
      <c r="G35" s="4">
        <v>73</v>
      </c>
      <c r="H35" s="4">
        <v>81</v>
      </c>
      <c r="I35" s="4">
        <v>77</v>
      </c>
      <c r="J35" s="8">
        <f>SUM(F35:I35)</f>
        <v>300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2">
    <mergeCell ref="F5:I5"/>
    <mergeCell ref="F19:I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99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4.75390625" style="0" customWidth="1"/>
    <col min="2" max="2" width="11.75390625" style="0" customWidth="1"/>
    <col min="3" max="3" width="13.375" style="0" customWidth="1"/>
    <col min="4" max="4" width="5.625" style="0" customWidth="1"/>
    <col min="5" max="5" width="12.25390625" style="0" customWidth="1"/>
    <col min="6" max="8" width="3.875" style="0" customWidth="1"/>
    <col min="9" max="9" width="4.625" style="0" customWidth="1"/>
    <col min="10" max="13" width="3.875" style="0" customWidth="1"/>
    <col min="14" max="14" width="7.625" style="0" customWidth="1"/>
    <col min="15" max="15" width="3.125" style="0" customWidth="1"/>
  </cols>
  <sheetData>
    <row r="1" spans="1:50" ht="20.25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20.25">
      <c r="A2" s="1"/>
      <c r="B2" s="21" t="s">
        <v>75</v>
      </c>
      <c r="C2" s="22"/>
      <c r="D2" s="22"/>
      <c r="E2" s="22"/>
      <c r="F2" s="22"/>
      <c r="G2" s="22"/>
      <c r="H2" s="22"/>
      <c r="I2" s="22"/>
      <c r="J2" s="22"/>
      <c r="K2" s="22"/>
      <c r="L2" s="1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2" t="s">
        <v>76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42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23" t="s">
        <v>30</v>
      </c>
      <c r="G6" s="24"/>
      <c r="H6" s="24"/>
      <c r="I6" s="24"/>
      <c r="J6" s="23" t="s">
        <v>31</v>
      </c>
      <c r="K6" s="24"/>
      <c r="L6" s="24"/>
      <c r="M6" s="24"/>
      <c r="N6" s="3" t="s">
        <v>5</v>
      </c>
      <c r="O6" s="25" t="s">
        <v>129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3"/>
      <c r="B7" s="3"/>
      <c r="C7" s="3"/>
      <c r="D7" s="3"/>
      <c r="E7" s="3"/>
      <c r="O7" s="4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6</v>
      </c>
      <c r="B8" s="10" t="s">
        <v>125</v>
      </c>
      <c r="C8" s="10" t="s">
        <v>126</v>
      </c>
      <c r="D8" s="7">
        <v>1996</v>
      </c>
      <c r="E8" s="9" t="s">
        <v>36</v>
      </c>
      <c r="F8" s="6">
        <v>91</v>
      </c>
      <c r="G8" s="6">
        <v>95</v>
      </c>
      <c r="H8" s="6">
        <v>93</v>
      </c>
      <c r="I8" s="17">
        <f aca="true" t="shared" si="0" ref="I8:I13">SUM(F8:H8)</f>
        <v>279</v>
      </c>
      <c r="J8" s="4">
        <v>87</v>
      </c>
      <c r="K8" s="4">
        <v>87</v>
      </c>
      <c r="L8" s="4">
        <v>88</v>
      </c>
      <c r="M8" s="5">
        <f aca="true" t="shared" si="1" ref="M8:M13">SUM(J8:L8)</f>
        <v>262</v>
      </c>
      <c r="N8" s="19">
        <f aca="true" t="shared" si="2" ref="N8:N13">I8+M8</f>
        <v>541</v>
      </c>
      <c r="O8" s="26" t="s">
        <v>8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8</v>
      </c>
      <c r="B9" s="20" t="s">
        <v>127</v>
      </c>
      <c r="C9" s="20" t="s">
        <v>128</v>
      </c>
      <c r="D9" s="7">
        <v>1999</v>
      </c>
      <c r="E9" s="9" t="s">
        <v>36</v>
      </c>
      <c r="F9" s="6">
        <v>85</v>
      </c>
      <c r="G9" s="6">
        <v>86</v>
      </c>
      <c r="H9" s="6">
        <v>83</v>
      </c>
      <c r="I9" s="17">
        <f t="shared" si="0"/>
        <v>254</v>
      </c>
      <c r="J9" s="4">
        <v>94</v>
      </c>
      <c r="K9" s="4">
        <v>90</v>
      </c>
      <c r="L9" s="4">
        <v>89</v>
      </c>
      <c r="M9" s="5">
        <f t="shared" si="1"/>
        <v>273</v>
      </c>
      <c r="N9" s="19">
        <f t="shared" si="2"/>
        <v>527</v>
      </c>
      <c r="O9" s="26" t="s">
        <v>9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5" t="s">
        <v>9</v>
      </c>
      <c r="B10" s="10" t="s">
        <v>80</v>
      </c>
      <c r="C10" s="10" t="s">
        <v>81</v>
      </c>
      <c r="D10" s="7">
        <v>2002</v>
      </c>
      <c r="E10" s="9" t="s">
        <v>16</v>
      </c>
      <c r="F10" s="6">
        <v>70</v>
      </c>
      <c r="G10" s="6">
        <v>73</v>
      </c>
      <c r="H10" s="6">
        <v>76</v>
      </c>
      <c r="I10" s="17">
        <f t="shared" si="0"/>
        <v>219</v>
      </c>
      <c r="J10" s="4">
        <v>82</v>
      </c>
      <c r="K10" s="4">
        <v>85</v>
      </c>
      <c r="L10" s="4">
        <v>90</v>
      </c>
      <c r="M10" s="5">
        <f t="shared" si="1"/>
        <v>257</v>
      </c>
      <c r="N10" s="19">
        <f t="shared" si="2"/>
        <v>476</v>
      </c>
      <c r="O10" s="27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10</v>
      </c>
      <c r="B11" s="9" t="s">
        <v>86</v>
      </c>
      <c r="C11" s="9" t="s">
        <v>87</v>
      </c>
      <c r="D11" s="7">
        <v>1996</v>
      </c>
      <c r="E11" s="9" t="s">
        <v>16</v>
      </c>
      <c r="F11" s="6">
        <v>73</v>
      </c>
      <c r="G11" s="6">
        <v>83</v>
      </c>
      <c r="H11" s="6">
        <v>77</v>
      </c>
      <c r="I11" s="17">
        <f t="shared" si="0"/>
        <v>233</v>
      </c>
      <c r="J11" s="4">
        <v>59</v>
      </c>
      <c r="K11" s="4">
        <v>76</v>
      </c>
      <c r="L11" s="4">
        <v>58</v>
      </c>
      <c r="M11" s="5">
        <f t="shared" si="1"/>
        <v>193</v>
      </c>
      <c r="N11" s="19">
        <f t="shared" si="2"/>
        <v>426</v>
      </c>
      <c r="O11" s="27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11</v>
      </c>
      <c r="B12" s="9" t="s">
        <v>84</v>
      </c>
      <c r="C12" s="9" t="s">
        <v>85</v>
      </c>
      <c r="D12" s="7">
        <v>2002</v>
      </c>
      <c r="E12" s="9" t="s">
        <v>16</v>
      </c>
      <c r="F12" s="6">
        <v>59</v>
      </c>
      <c r="G12" s="6">
        <v>77</v>
      </c>
      <c r="H12" s="6">
        <v>67</v>
      </c>
      <c r="I12" s="17">
        <f t="shared" si="0"/>
        <v>203</v>
      </c>
      <c r="J12" s="1">
        <v>67</v>
      </c>
      <c r="K12" s="1">
        <v>65</v>
      </c>
      <c r="L12" s="1">
        <v>77</v>
      </c>
      <c r="M12" s="5">
        <f t="shared" si="1"/>
        <v>209</v>
      </c>
      <c r="N12" s="19">
        <f t="shared" si="2"/>
        <v>412</v>
      </c>
      <c r="O12" s="27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7" t="s">
        <v>13</v>
      </c>
      <c r="B13" s="9" t="s">
        <v>40</v>
      </c>
      <c r="C13" s="9" t="s">
        <v>41</v>
      </c>
      <c r="D13" s="7">
        <v>2001</v>
      </c>
      <c r="E13" s="9" t="s">
        <v>16</v>
      </c>
      <c r="F13" s="6">
        <v>38</v>
      </c>
      <c r="G13" s="6">
        <v>36</v>
      </c>
      <c r="H13" s="6">
        <v>30</v>
      </c>
      <c r="I13" s="17">
        <f t="shared" si="0"/>
        <v>104</v>
      </c>
      <c r="J13" s="1">
        <v>59</v>
      </c>
      <c r="K13" s="1">
        <v>54</v>
      </c>
      <c r="L13" s="1">
        <v>59</v>
      </c>
      <c r="M13" s="5">
        <f t="shared" si="1"/>
        <v>172</v>
      </c>
      <c r="N13" s="19">
        <f t="shared" si="2"/>
        <v>276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1"/>
      <c r="B14" s="10"/>
      <c r="C14" s="10"/>
      <c r="D14" s="8"/>
      <c r="E14" s="10"/>
      <c r="F14" s="4"/>
      <c r="G14" s="4"/>
      <c r="H14" s="4"/>
      <c r="I14" s="17"/>
      <c r="J14" s="1"/>
      <c r="K14" s="1"/>
      <c r="L14" s="1"/>
      <c r="M14" s="5"/>
      <c r="N14" s="19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9" t="s">
        <v>88</v>
      </c>
      <c r="B15" s="9" t="s">
        <v>33</v>
      </c>
      <c r="C15" s="9" t="s">
        <v>34</v>
      </c>
      <c r="D15" s="7">
        <v>1994</v>
      </c>
      <c r="E15" s="9" t="s">
        <v>7</v>
      </c>
      <c r="F15" s="4">
        <v>78</v>
      </c>
      <c r="G15" s="4">
        <v>80</v>
      </c>
      <c r="H15" s="4">
        <v>86</v>
      </c>
      <c r="I15" s="17">
        <f>SUM(F15:H15)</f>
        <v>244</v>
      </c>
      <c r="J15" s="1">
        <v>80</v>
      </c>
      <c r="K15" s="1">
        <v>93</v>
      </c>
      <c r="L15" s="1">
        <v>90</v>
      </c>
      <c r="M15" s="5">
        <f>SUM(J15:L15)</f>
        <v>263</v>
      </c>
      <c r="N15" s="19">
        <f>I15+M15</f>
        <v>507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"/>
      <c r="B17" s="2" t="s">
        <v>43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3" t="s">
        <v>0</v>
      </c>
      <c r="B18" s="3" t="s">
        <v>1</v>
      </c>
      <c r="C18" s="3" t="s">
        <v>2</v>
      </c>
      <c r="D18" s="3" t="s">
        <v>3</v>
      </c>
      <c r="E18" s="3" t="s">
        <v>4</v>
      </c>
      <c r="F18" s="23" t="s">
        <v>30</v>
      </c>
      <c r="G18" s="24"/>
      <c r="H18" s="24"/>
      <c r="I18" s="24"/>
      <c r="J18" s="23" t="s">
        <v>31</v>
      </c>
      <c r="K18" s="24"/>
      <c r="L18" s="24"/>
      <c r="M18" s="24"/>
      <c r="N18" s="3" t="s">
        <v>5</v>
      </c>
      <c r="O18" s="25" t="s">
        <v>129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3"/>
      <c r="B19" s="3"/>
      <c r="C19" s="3"/>
      <c r="D19" s="3"/>
      <c r="E19" s="3"/>
      <c r="F19" s="18"/>
      <c r="G19" s="18"/>
      <c r="H19" s="18"/>
      <c r="I19" s="19"/>
      <c r="J19" s="18"/>
      <c r="K19" s="18"/>
      <c r="L19" s="18"/>
      <c r="M19" s="19"/>
      <c r="N19" s="19"/>
      <c r="O19" s="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5" t="s">
        <v>6</v>
      </c>
      <c r="B20" s="14" t="s">
        <v>51</v>
      </c>
      <c r="C20" s="14" t="s">
        <v>24</v>
      </c>
      <c r="D20" s="7">
        <v>2000</v>
      </c>
      <c r="E20" s="12" t="s">
        <v>12</v>
      </c>
      <c r="F20" s="4">
        <v>87</v>
      </c>
      <c r="G20" s="4">
        <v>90</v>
      </c>
      <c r="H20" s="4">
        <v>88</v>
      </c>
      <c r="I20" s="5">
        <f>SUM(F20:H20)</f>
        <v>265</v>
      </c>
      <c r="J20" s="4">
        <v>92</v>
      </c>
      <c r="K20" s="4">
        <v>92</v>
      </c>
      <c r="L20" s="4">
        <v>94</v>
      </c>
      <c r="M20" s="5">
        <f>SUM(J20:L20)</f>
        <v>278</v>
      </c>
      <c r="N20" s="19">
        <f>I20+M20</f>
        <v>543</v>
      </c>
      <c r="O20" s="7" t="s">
        <v>8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5" t="s">
        <v>8</v>
      </c>
      <c r="B21" s="14" t="s">
        <v>90</v>
      </c>
      <c r="C21" s="14" t="s">
        <v>49</v>
      </c>
      <c r="D21" s="7">
        <v>1996</v>
      </c>
      <c r="E21" s="12" t="s">
        <v>16</v>
      </c>
      <c r="F21" s="4">
        <v>90</v>
      </c>
      <c r="G21" s="4">
        <v>81</v>
      </c>
      <c r="H21" s="4">
        <v>89</v>
      </c>
      <c r="I21" s="5">
        <f>SUM(F21:H21)</f>
        <v>260</v>
      </c>
      <c r="J21" s="4">
        <v>76</v>
      </c>
      <c r="K21" s="4">
        <v>82</v>
      </c>
      <c r="L21" s="4">
        <v>74</v>
      </c>
      <c r="M21" s="5">
        <f>SUM(J21:L21)</f>
        <v>232</v>
      </c>
      <c r="N21" s="19">
        <f>I21+M21</f>
        <v>492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5" t="s">
        <v>9</v>
      </c>
      <c r="B22" s="14" t="s">
        <v>91</v>
      </c>
      <c r="C22" s="14" t="s">
        <v>92</v>
      </c>
      <c r="D22" s="7">
        <v>1999</v>
      </c>
      <c r="E22" s="12" t="s">
        <v>16</v>
      </c>
      <c r="F22" s="4">
        <v>87</v>
      </c>
      <c r="G22" s="4">
        <v>87</v>
      </c>
      <c r="H22" s="4">
        <v>85</v>
      </c>
      <c r="I22" s="5">
        <f>SUM(F22:H22)</f>
        <v>259</v>
      </c>
      <c r="J22" s="4">
        <v>70</v>
      </c>
      <c r="K22" s="4">
        <v>73</v>
      </c>
      <c r="L22" s="4">
        <v>71</v>
      </c>
      <c r="M22" s="5">
        <f>SUM(J22:L22)</f>
        <v>214</v>
      </c>
      <c r="N22" s="19">
        <f>I22+M22</f>
        <v>473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>
        <v>4</v>
      </c>
      <c r="B23" s="12" t="s">
        <v>44</v>
      </c>
      <c r="C23" s="12" t="s">
        <v>45</v>
      </c>
      <c r="D23" s="7">
        <v>1996</v>
      </c>
      <c r="E23" s="12" t="s">
        <v>16</v>
      </c>
      <c r="F23" s="4">
        <v>78</v>
      </c>
      <c r="G23" s="4">
        <v>84</v>
      </c>
      <c r="H23" s="4">
        <v>73</v>
      </c>
      <c r="I23" s="5">
        <f>SUM(F23:H23)</f>
        <v>235</v>
      </c>
      <c r="J23" s="4">
        <v>81</v>
      </c>
      <c r="K23" s="4">
        <v>67</v>
      </c>
      <c r="L23" s="4">
        <v>83</v>
      </c>
      <c r="M23" s="5">
        <f>SUM(J23:L23)</f>
        <v>231</v>
      </c>
      <c r="N23" s="19">
        <f>I23+M23</f>
        <v>466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>
        <v>5</v>
      </c>
      <c r="B24" s="12" t="s">
        <v>46</v>
      </c>
      <c r="C24" s="12" t="s">
        <v>47</v>
      </c>
      <c r="D24" s="7">
        <v>2001</v>
      </c>
      <c r="E24" s="12" t="s">
        <v>16</v>
      </c>
      <c r="F24" s="4">
        <v>72</v>
      </c>
      <c r="G24" s="4">
        <v>74</v>
      </c>
      <c r="H24" s="4">
        <v>73</v>
      </c>
      <c r="I24" s="5">
        <f>SUM(F24:H24)</f>
        <v>219</v>
      </c>
      <c r="J24" s="4">
        <v>84</v>
      </c>
      <c r="K24" s="4">
        <v>62</v>
      </c>
      <c r="L24" s="4">
        <v>78</v>
      </c>
      <c r="M24" s="5">
        <f>SUM(J24:L24)</f>
        <v>224</v>
      </c>
      <c r="N24" s="19">
        <f>I24+M24</f>
        <v>443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>
        <v>6</v>
      </c>
      <c r="B25" s="12" t="s">
        <v>89</v>
      </c>
      <c r="C25" s="12" t="s">
        <v>48</v>
      </c>
      <c r="D25" s="7">
        <v>1996</v>
      </c>
      <c r="E25" s="12" t="s">
        <v>16</v>
      </c>
      <c r="F25" s="4">
        <v>60</v>
      </c>
      <c r="G25" s="4">
        <v>69</v>
      </c>
      <c r="H25" s="4">
        <v>67</v>
      </c>
      <c r="I25" s="5">
        <f>SUM(F25:H25)</f>
        <v>196</v>
      </c>
      <c r="J25" s="4">
        <v>62</v>
      </c>
      <c r="K25" s="4">
        <v>86</v>
      </c>
      <c r="L25" s="4">
        <v>81</v>
      </c>
      <c r="M25" s="5">
        <f>SUM(J25:L25)</f>
        <v>229</v>
      </c>
      <c r="N25" s="19">
        <f>I25+M25</f>
        <v>425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1"/>
      <c r="C26" s="11"/>
      <c r="D26" s="7"/>
      <c r="E26" s="11"/>
      <c r="F26" s="1"/>
      <c r="G26" s="1"/>
      <c r="H26" s="1"/>
      <c r="I26" s="5"/>
      <c r="J26" s="1"/>
      <c r="K26" s="1"/>
      <c r="L26" s="1"/>
      <c r="M26" s="5"/>
      <c r="N26" s="19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9" t="s">
        <v>88</v>
      </c>
      <c r="B27" s="9" t="s">
        <v>93</v>
      </c>
      <c r="C27" s="9" t="s">
        <v>35</v>
      </c>
      <c r="D27" s="7">
        <v>1992</v>
      </c>
      <c r="E27" s="9" t="s">
        <v>7</v>
      </c>
      <c r="F27" s="1">
        <v>89</v>
      </c>
      <c r="G27" s="1">
        <v>88</v>
      </c>
      <c r="H27" s="1">
        <v>92</v>
      </c>
      <c r="I27" s="5">
        <f>SUM(F27:H27)</f>
        <v>269</v>
      </c>
      <c r="J27" s="1">
        <v>78</v>
      </c>
      <c r="K27" s="1">
        <v>89</v>
      </c>
      <c r="L27" s="1">
        <v>94</v>
      </c>
      <c r="M27" s="5">
        <f>SUM(J27:L27)</f>
        <v>261</v>
      </c>
      <c r="N27" s="19">
        <f>I27+M27</f>
        <v>530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9" t="s">
        <v>88</v>
      </c>
      <c r="B28" s="9" t="s">
        <v>94</v>
      </c>
      <c r="C28" s="9" t="s">
        <v>95</v>
      </c>
      <c r="D28" s="7">
        <v>1985</v>
      </c>
      <c r="E28" s="9" t="s">
        <v>96</v>
      </c>
      <c r="F28" s="1">
        <v>51</v>
      </c>
      <c r="G28" s="1">
        <v>63</v>
      </c>
      <c r="H28" s="1">
        <v>77</v>
      </c>
      <c r="I28" s="5">
        <f>SUM(F28:H28)</f>
        <v>191</v>
      </c>
      <c r="J28" s="1"/>
      <c r="K28" s="1"/>
      <c r="L28" s="1"/>
      <c r="M28" s="5">
        <f>SUM(J28:L28)</f>
        <v>0</v>
      </c>
      <c r="N28" s="19">
        <f>I28+M28</f>
        <v>191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</sheetData>
  <sheetProtection/>
  <mergeCells count="6">
    <mergeCell ref="A1:O1"/>
    <mergeCell ref="F6:I6"/>
    <mergeCell ref="J6:M6"/>
    <mergeCell ref="B2:K2"/>
    <mergeCell ref="F18:I18"/>
    <mergeCell ref="J18:M18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98"/>
  <sheetViews>
    <sheetView zoomScalePageLayoutView="0" workbookViewId="0" topLeftCell="A3">
      <selection activeCell="E21" sqref="E21"/>
    </sheetView>
  </sheetViews>
  <sheetFormatPr defaultColWidth="9.00390625" defaultRowHeight="12.75"/>
  <cols>
    <col min="1" max="1" width="4.75390625" style="0" customWidth="1"/>
    <col min="2" max="2" width="15.25390625" style="0" customWidth="1"/>
    <col min="3" max="3" width="14.00390625" style="0" customWidth="1"/>
    <col min="4" max="4" width="5.625" style="0" customWidth="1"/>
    <col min="5" max="5" width="13.25390625" style="0" customWidth="1"/>
    <col min="6" max="9" width="3.875" style="0" customWidth="1"/>
    <col min="10" max="10" width="7.125" style="0" customWidth="1"/>
    <col min="11" max="11" width="3.25390625" style="0" customWidth="1"/>
  </cols>
  <sheetData>
    <row r="1" spans="1:50" ht="20.25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20.25">
      <c r="A2" s="1"/>
      <c r="B2" s="21" t="s">
        <v>75</v>
      </c>
      <c r="C2" s="22"/>
      <c r="D2" s="22"/>
      <c r="E2" s="22"/>
      <c r="F2" s="22"/>
      <c r="G2" s="22"/>
      <c r="H2" s="22"/>
      <c r="I2" s="22"/>
      <c r="J2" s="22"/>
      <c r="K2" s="2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2" t="s">
        <v>76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58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23" t="s">
        <v>17</v>
      </c>
      <c r="G6" s="24"/>
      <c r="H6" s="24"/>
      <c r="I6" s="24"/>
      <c r="J6" s="3" t="s">
        <v>5</v>
      </c>
      <c r="K6" s="25" t="s">
        <v>129</v>
      </c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3"/>
      <c r="B7" s="3"/>
      <c r="C7" s="3"/>
      <c r="D7" s="3"/>
      <c r="E7" s="3"/>
      <c r="F7" s="3"/>
      <c r="G7" s="4"/>
      <c r="H7" s="4"/>
      <c r="I7" s="4"/>
      <c r="J7" s="3"/>
      <c r="K7" s="4"/>
      <c r="L7" s="4"/>
      <c r="M7" s="4"/>
      <c r="N7" s="4"/>
      <c r="O7" s="4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8" t="s">
        <v>6</v>
      </c>
      <c r="B8" s="10" t="s">
        <v>99</v>
      </c>
      <c r="C8" s="10" t="s">
        <v>18</v>
      </c>
      <c r="D8" s="4">
        <v>1997</v>
      </c>
      <c r="E8" s="9" t="s">
        <v>19</v>
      </c>
      <c r="F8" s="7">
        <v>91</v>
      </c>
      <c r="G8" s="7">
        <v>94</v>
      </c>
      <c r="H8" s="7">
        <v>93</v>
      </c>
      <c r="I8" s="7">
        <v>100</v>
      </c>
      <c r="J8" s="8">
        <f aca="true" t="shared" si="0" ref="J8:J13">SUM(F8:I8)</f>
        <v>378</v>
      </c>
      <c r="K8" s="26" t="s">
        <v>6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7" t="s">
        <v>8</v>
      </c>
      <c r="B9" s="10" t="s">
        <v>14</v>
      </c>
      <c r="C9" s="10" t="s">
        <v>15</v>
      </c>
      <c r="D9" s="4">
        <v>1995</v>
      </c>
      <c r="E9" s="9" t="s">
        <v>16</v>
      </c>
      <c r="F9" s="7">
        <v>89</v>
      </c>
      <c r="G9" s="7">
        <v>91</v>
      </c>
      <c r="H9" s="7">
        <v>89</v>
      </c>
      <c r="I9" s="7">
        <v>94</v>
      </c>
      <c r="J9" s="8">
        <f t="shared" si="0"/>
        <v>363</v>
      </c>
      <c r="K9" s="26" t="s">
        <v>6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7" t="s">
        <v>104</v>
      </c>
      <c r="B10" s="10" t="s">
        <v>117</v>
      </c>
      <c r="C10" s="10" t="s">
        <v>118</v>
      </c>
      <c r="D10" s="4">
        <v>1995</v>
      </c>
      <c r="E10" s="9" t="s">
        <v>16</v>
      </c>
      <c r="F10" s="4">
        <v>89</v>
      </c>
      <c r="G10" s="4">
        <v>92</v>
      </c>
      <c r="H10" s="4">
        <v>88</v>
      </c>
      <c r="I10" s="4">
        <v>90</v>
      </c>
      <c r="J10" s="8">
        <f t="shared" si="0"/>
        <v>359</v>
      </c>
      <c r="K10" s="26" t="s">
        <v>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>
        <v>4</v>
      </c>
      <c r="B11" s="9" t="s">
        <v>59</v>
      </c>
      <c r="C11" s="9" t="s">
        <v>60</v>
      </c>
      <c r="D11" s="4">
        <v>1996</v>
      </c>
      <c r="E11" s="1" t="s">
        <v>16</v>
      </c>
      <c r="F11" s="7">
        <v>87</v>
      </c>
      <c r="G11" s="7">
        <v>94</v>
      </c>
      <c r="H11" s="7">
        <v>84</v>
      </c>
      <c r="I11" s="7">
        <v>82</v>
      </c>
      <c r="J11" s="8">
        <f t="shared" si="0"/>
        <v>347</v>
      </c>
      <c r="K11" s="26" t="s">
        <v>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>
        <v>5</v>
      </c>
      <c r="B12" s="1" t="s">
        <v>27</v>
      </c>
      <c r="C12" s="1" t="s">
        <v>61</v>
      </c>
      <c r="D12" s="4">
        <v>2000</v>
      </c>
      <c r="E12" s="1" t="s">
        <v>12</v>
      </c>
      <c r="F12" s="7">
        <v>82</v>
      </c>
      <c r="G12" s="7">
        <v>87</v>
      </c>
      <c r="H12" s="7">
        <v>88</v>
      </c>
      <c r="I12" s="7">
        <v>87</v>
      </c>
      <c r="J12" s="8">
        <f t="shared" si="0"/>
        <v>344</v>
      </c>
      <c r="K12" s="26" t="s">
        <v>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>
        <v>6</v>
      </c>
      <c r="B13" s="1" t="s">
        <v>62</v>
      </c>
      <c r="C13" s="1" t="s">
        <v>63</v>
      </c>
      <c r="D13" s="4">
        <v>2002</v>
      </c>
      <c r="E13" s="1" t="s">
        <v>12</v>
      </c>
      <c r="F13" s="7">
        <v>83</v>
      </c>
      <c r="G13" s="7">
        <v>73</v>
      </c>
      <c r="H13" s="7">
        <v>84</v>
      </c>
      <c r="I13" s="7">
        <v>83</v>
      </c>
      <c r="J13" s="8">
        <f t="shared" si="0"/>
        <v>323</v>
      </c>
      <c r="K13" s="2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1"/>
      <c r="B15" s="1"/>
      <c r="C15" s="1"/>
      <c r="D15" s="1"/>
      <c r="E15" s="1"/>
      <c r="F15" s="1"/>
      <c r="G15" s="1"/>
      <c r="H15" s="1"/>
      <c r="I15" s="1"/>
      <c r="J15" s="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1"/>
      <c r="B16" s="2" t="s">
        <v>66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3" t="s">
        <v>0</v>
      </c>
      <c r="B17" s="3" t="s">
        <v>1</v>
      </c>
      <c r="C17" s="3" t="s">
        <v>2</v>
      </c>
      <c r="D17" s="3" t="s">
        <v>3</v>
      </c>
      <c r="E17" s="3" t="s">
        <v>4</v>
      </c>
      <c r="F17" s="23" t="s">
        <v>17</v>
      </c>
      <c r="G17" s="24"/>
      <c r="H17" s="24"/>
      <c r="I17" s="24"/>
      <c r="J17" s="3" t="s">
        <v>5</v>
      </c>
      <c r="K17" s="25" t="s">
        <v>129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3"/>
      <c r="B18" s="3"/>
      <c r="C18" s="3"/>
      <c r="D18" s="3"/>
      <c r="E18" s="3"/>
      <c r="F18" s="3"/>
      <c r="G18" s="4"/>
      <c r="H18" s="4"/>
      <c r="I18" s="4"/>
      <c r="J18" s="3"/>
      <c r="K18" s="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5" t="s">
        <v>6</v>
      </c>
      <c r="B19" s="10" t="s">
        <v>120</v>
      </c>
      <c r="C19" s="10" t="s">
        <v>119</v>
      </c>
      <c r="D19" s="7">
        <v>1995</v>
      </c>
      <c r="E19" s="9" t="s">
        <v>12</v>
      </c>
      <c r="F19" s="1">
        <v>99</v>
      </c>
      <c r="G19" s="1">
        <v>96</v>
      </c>
      <c r="H19" s="1">
        <v>98</v>
      </c>
      <c r="I19" s="1">
        <v>95</v>
      </c>
      <c r="J19" s="8">
        <f>SUM(F19:I19)</f>
        <v>388</v>
      </c>
      <c r="K19" s="26" t="s">
        <v>124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5" t="s">
        <v>8</v>
      </c>
      <c r="B20" s="10" t="s">
        <v>28</v>
      </c>
      <c r="C20" s="10" t="s">
        <v>29</v>
      </c>
      <c r="D20" s="7">
        <v>1997</v>
      </c>
      <c r="E20" s="9" t="s">
        <v>19</v>
      </c>
      <c r="F20" s="7">
        <v>97</v>
      </c>
      <c r="G20" s="7">
        <v>97</v>
      </c>
      <c r="H20" s="7">
        <v>97</v>
      </c>
      <c r="I20" s="7">
        <v>94</v>
      </c>
      <c r="J20" s="8">
        <f>SUM(F20:I20)</f>
        <v>385</v>
      </c>
      <c r="K20" s="26" t="s">
        <v>6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5" t="s">
        <v>9</v>
      </c>
      <c r="B21" s="10" t="s">
        <v>114</v>
      </c>
      <c r="C21" s="10" t="s">
        <v>79</v>
      </c>
      <c r="D21" s="7">
        <v>1998</v>
      </c>
      <c r="E21" s="9" t="s">
        <v>130</v>
      </c>
      <c r="F21" s="7">
        <v>95</v>
      </c>
      <c r="G21" s="7">
        <v>93</v>
      </c>
      <c r="H21" s="7">
        <v>94</v>
      </c>
      <c r="I21" s="7">
        <v>96</v>
      </c>
      <c r="J21" s="8">
        <f>SUM(F21:I21)</f>
        <v>378</v>
      </c>
      <c r="K21" s="26" t="s">
        <v>6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>
        <v>4</v>
      </c>
      <c r="B22" s="9" t="s">
        <v>105</v>
      </c>
      <c r="C22" s="9" t="s">
        <v>131</v>
      </c>
      <c r="D22" s="7">
        <v>1997</v>
      </c>
      <c r="E22" s="11" t="s">
        <v>132</v>
      </c>
      <c r="F22" s="7">
        <v>89</v>
      </c>
      <c r="G22" s="7">
        <v>96</v>
      </c>
      <c r="H22" s="7">
        <v>93</v>
      </c>
      <c r="I22" s="7">
        <v>96</v>
      </c>
      <c r="J22" s="8">
        <f>SUM(F22:I22)</f>
        <v>374</v>
      </c>
      <c r="K22" s="26" t="s">
        <v>6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>
        <v>5</v>
      </c>
      <c r="B23" s="9" t="s">
        <v>68</v>
      </c>
      <c r="C23" s="9" t="s">
        <v>64</v>
      </c>
      <c r="D23" s="7">
        <v>1997</v>
      </c>
      <c r="E23" s="9" t="s">
        <v>16</v>
      </c>
      <c r="F23" s="7">
        <v>91</v>
      </c>
      <c r="G23" s="7">
        <v>88</v>
      </c>
      <c r="H23" s="7">
        <v>91</v>
      </c>
      <c r="I23" s="7">
        <v>94</v>
      </c>
      <c r="J23" s="8">
        <f>SUM(F23:I23)</f>
        <v>364</v>
      </c>
      <c r="K23" s="26" t="s">
        <v>8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>
        <v>6</v>
      </c>
      <c r="B24" s="9" t="s">
        <v>69</v>
      </c>
      <c r="C24" s="9" t="s">
        <v>70</v>
      </c>
      <c r="D24" s="7">
        <v>2000</v>
      </c>
      <c r="E24" s="9" t="s">
        <v>19</v>
      </c>
      <c r="F24" s="7">
        <v>87</v>
      </c>
      <c r="G24" s="7">
        <v>87</v>
      </c>
      <c r="H24" s="7">
        <v>84</v>
      </c>
      <c r="I24" s="7">
        <v>91</v>
      </c>
      <c r="J24" s="8">
        <f>SUM(F24:I24)</f>
        <v>349</v>
      </c>
      <c r="K24" s="26" t="s">
        <v>9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>
        <v>7</v>
      </c>
      <c r="B25" s="9" t="s">
        <v>51</v>
      </c>
      <c r="C25" s="9" t="s">
        <v>24</v>
      </c>
      <c r="D25" s="7">
        <v>2000</v>
      </c>
      <c r="E25" s="9" t="s">
        <v>12</v>
      </c>
      <c r="F25" s="7">
        <v>75</v>
      </c>
      <c r="G25" s="7">
        <v>87</v>
      </c>
      <c r="H25" s="7">
        <v>88</v>
      </c>
      <c r="I25" s="7">
        <v>86</v>
      </c>
      <c r="J25" s="8">
        <f>SUM(F25:I25)</f>
        <v>336</v>
      </c>
      <c r="K25" s="26" t="s">
        <v>9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">
        <v>8</v>
      </c>
      <c r="B26" s="9" t="s">
        <v>97</v>
      </c>
      <c r="C26" s="9" t="s">
        <v>98</v>
      </c>
      <c r="D26" s="7">
        <v>2001</v>
      </c>
      <c r="E26" s="9" t="s">
        <v>19</v>
      </c>
      <c r="F26" s="7">
        <v>60</v>
      </c>
      <c r="G26" s="7">
        <v>62</v>
      </c>
      <c r="H26" s="7">
        <v>48</v>
      </c>
      <c r="I26" s="7">
        <v>57</v>
      </c>
      <c r="J26" s="8">
        <f>SUM(F26:I26)</f>
        <v>227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</sheetData>
  <sheetProtection/>
  <mergeCells count="4">
    <mergeCell ref="A1:K1"/>
    <mergeCell ref="F6:I6"/>
    <mergeCell ref="B2:K2"/>
    <mergeCell ref="F17:I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01"/>
  <sheetViews>
    <sheetView zoomScaleSheetLayoutView="100" workbookViewId="0" topLeftCell="A1">
      <selection activeCell="G2" sqref="G2"/>
    </sheetView>
  </sheetViews>
  <sheetFormatPr defaultColWidth="9.00390625" defaultRowHeight="12.75"/>
  <cols>
    <col min="1" max="1" width="4.25390625" style="0" customWidth="1"/>
    <col min="2" max="2" width="13.75390625" style="0" customWidth="1"/>
    <col min="3" max="3" width="14.375" style="0" customWidth="1"/>
    <col min="4" max="4" width="5.625" style="0" customWidth="1"/>
    <col min="5" max="5" width="13.75390625" style="0" customWidth="1"/>
    <col min="6" max="8" width="3.875" style="0" customWidth="1"/>
    <col min="9" max="9" width="7.625" style="0" customWidth="1"/>
    <col min="10" max="10" width="4.25390625" style="0" customWidth="1"/>
  </cols>
  <sheetData>
    <row r="1" spans="1:50" ht="20.25">
      <c r="A1" s="21" t="s">
        <v>75</v>
      </c>
      <c r="B1" s="22"/>
      <c r="C1" s="22"/>
      <c r="D1" s="22"/>
      <c r="E1" s="22"/>
      <c r="F1" s="22"/>
      <c r="G1" s="22"/>
      <c r="H1" s="22"/>
      <c r="I1" s="22"/>
      <c r="J1" s="2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2" t="s">
        <v>76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2" t="s">
        <v>65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7" t="s">
        <v>121</v>
      </c>
      <c r="G5" s="7" t="s">
        <v>122</v>
      </c>
      <c r="H5" s="7" t="s">
        <v>123</v>
      </c>
      <c r="I5" s="3" t="s">
        <v>5</v>
      </c>
      <c r="J5" s="25" t="s">
        <v>129</v>
      </c>
      <c r="K5" s="4"/>
      <c r="L5" s="4"/>
      <c r="M5" s="4"/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/>
      <c r="B6" s="3"/>
      <c r="C6" s="3"/>
      <c r="D6" s="3"/>
      <c r="E6" s="3"/>
      <c r="F6" s="7"/>
      <c r="G6" s="7"/>
      <c r="H6" s="7"/>
      <c r="I6" s="3"/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6</v>
      </c>
      <c r="B7" s="10" t="s">
        <v>99</v>
      </c>
      <c r="C7" s="10" t="s">
        <v>18</v>
      </c>
      <c r="D7" s="7">
        <v>1997</v>
      </c>
      <c r="E7" s="9" t="s">
        <v>19</v>
      </c>
      <c r="F7" s="7">
        <v>86</v>
      </c>
      <c r="G7" s="7">
        <v>95</v>
      </c>
      <c r="H7" s="7">
        <v>81</v>
      </c>
      <c r="I7" s="8">
        <f aca="true" t="shared" si="0" ref="I7:I12">SUM(F7:H7)</f>
        <v>262</v>
      </c>
      <c r="J7" s="7" t="s">
        <v>8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8</v>
      </c>
      <c r="B8" s="10" t="s">
        <v>117</v>
      </c>
      <c r="C8" s="10" t="s">
        <v>118</v>
      </c>
      <c r="D8" s="7">
        <v>1995</v>
      </c>
      <c r="E8" s="9" t="s">
        <v>16</v>
      </c>
      <c r="F8" s="7">
        <v>83</v>
      </c>
      <c r="G8" s="7">
        <v>94</v>
      </c>
      <c r="H8" s="7">
        <v>83</v>
      </c>
      <c r="I8" s="8">
        <f t="shared" si="0"/>
        <v>260</v>
      </c>
      <c r="J8" s="7" t="s">
        <v>8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8" t="s">
        <v>9</v>
      </c>
      <c r="B9" s="10" t="s">
        <v>59</v>
      </c>
      <c r="C9" s="10" t="s">
        <v>60</v>
      </c>
      <c r="D9" s="7">
        <v>1996</v>
      </c>
      <c r="E9" s="9" t="s">
        <v>16</v>
      </c>
      <c r="F9" s="7">
        <v>81</v>
      </c>
      <c r="G9" s="7">
        <v>94</v>
      </c>
      <c r="H9" s="7">
        <v>83</v>
      </c>
      <c r="I9" s="8">
        <f t="shared" si="0"/>
        <v>258</v>
      </c>
      <c r="J9" s="7" t="s">
        <v>9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5">
        <v>4</v>
      </c>
      <c r="B10" s="9" t="s">
        <v>14</v>
      </c>
      <c r="C10" s="9" t="s">
        <v>15</v>
      </c>
      <c r="D10" s="4">
        <v>1995</v>
      </c>
      <c r="E10" s="9" t="s">
        <v>16</v>
      </c>
      <c r="F10" s="4">
        <v>89</v>
      </c>
      <c r="G10" s="4">
        <v>94</v>
      </c>
      <c r="H10" s="4">
        <v>71</v>
      </c>
      <c r="I10" s="5">
        <f t="shared" si="0"/>
        <v>254</v>
      </c>
      <c r="J10" s="7" t="s">
        <v>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>
        <v>5</v>
      </c>
      <c r="B11" s="1" t="s">
        <v>27</v>
      </c>
      <c r="C11" s="1" t="s">
        <v>61</v>
      </c>
      <c r="D11" s="4">
        <v>2000</v>
      </c>
      <c r="E11" s="1" t="s">
        <v>12</v>
      </c>
      <c r="F11" s="4">
        <v>78</v>
      </c>
      <c r="G11" s="4">
        <v>91</v>
      </c>
      <c r="H11" s="4">
        <v>65</v>
      </c>
      <c r="I11" s="5">
        <f t="shared" si="0"/>
        <v>234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>
        <v>6</v>
      </c>
      <c r="B12" s="1" t="s">
        <v>62</v>
      </c>
      <c r="C12" s="1" t="s">
        <v>63</v>
      </c>
      <c r="D12" s="4">
        <v>2002</v>
      </c>
      <c r="E12" s="1" t="s">
        <v>12</v>
      </c>
      <c r="F12" s="4">
        <v>68</v>
      </c>
      <c r="G12" s="4">
        <v>83</v>
      </c>
      <c r="H12" s="4">
        <v>39</v>
      </c>
      <c r="I12" s="5">
        <f t="shared" si="0"/>
        <v>190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1"/>
      <c r="B15" s="2" t="s">
        <v>74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3" t="s">
        <v>0</v>
      </c>
      <c r="B16" s="3" t="s">
        <v>1</v>
      </c>
      <c r="C16" s="3" t="s">
        <v>2</v>
      </c>
      <c r="D16" s="3" t="s">
        <v>3</v>
      </c>
      <c r="E16" s="3" t="s">
        <v>4</v>
      </c>
      <c r="F16" s="4"/>
      <c r="G16" s="4"/>
      <c r="H16" s="4"/>
      <c r="I16" s="3" t="s">
        <v>5</v>
      </c>
      <c r="J16" s="25" t="s">
        <v>129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5" t="s">
        <v>6</v>
      </c>
      <c r="B17" s="10" t="s">
        <v>114</v>
      </c>
      <c r="C17" s="10" t="s">
        <v>79</v>
      </c>
      <c r="D17" s="7">
        <v>1998</v>
      </c>
      <c r="E17" s="9" t="s">
        <v>130</v>
      </c>
      <c r="F17" s="4">
        <v>88</v>
      </c>
      <c r="G17" s="4">
        <v>99</v>
      </c>
      <c r="H17" s="4">
        <v>81</v>
      </c>
      <c r="I17" s="5">
        <f>SUM(F17:H17)</f>
        <v>268</v>
      </c>
      <c r="J17" s="7" t="s">
        <v>8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8" t="s">
        <v>8</v>
      </c>
      <c r="B18" s="15" t="s">
        <v>68</v>
      </c>
      <c r="C18" s="15" t="s">
        <v>64</v>
      </c>
      <c r="D18" s="7">
        <v>1997</v>
      </c>
      <c r="E18" s="9" t="s">
        <v>16</v>
      </c>
      <c r="F18" s="4">
        <v>89</v>
      </c>
      <c r="G18" s="4">
        <v>93</v>
      </c>
      <c r="H18" s="4">
        <v>76</v>
      </c>
      <c r="I18" s="5">
        <f>SUM(F18:H18)</f>
        <v>258</v>
      </c>
      <c r="J18" s="7" t="s">
        <v>9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"/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"/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3"/>
      <c r="B23" s="3"/>
      <c r="C23" s="3"/>
      <c r="D23" s="3"/>
      <c r="E23" s="3"/>
      <c r="F23" s="4"/>
      <c r="G23" s="4"/>
      <c r="H23" s="4"/>
      <c r="I23" s="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5"/>
      <c r="B24" s="2"/>
      <c r="C24" s="2"/>
      <c r="D24" s="4"/>
      <c r="E24" s="1"/>
      <c r="F24" s="4"/>
      <c r="G24" s="4"/>
      <c r="H24" s="4"/>
      <c r="I24" s="5"/>
      <c r="J24" s="5"/>
      <c r="K24" s="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5"/>
      <c r="B25" s="2"/>
      <c r="C25" s="2"/>
      <c r="D25" s="4"/>
      <c r="E25" s="1"/>
      <c r="F25" s="4"/>
      <c r="G25" s="4"/>
      <c r="H25" s="4"/>
      <c r="I25" s="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5"/>
      <c r="B26" s="2"/>
      <c r="C26" s="2"/>
      <c r="D26" s="4"/>
      <c r="E26" s="1"/>
      <c r="F26" s="4"/>
      <c r="G26" s="4"/>
      <c r="H26" s="4"/>
      <c r="I26" s="5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4"/>
      <c r="B27" s="1"/>
      <c r="C27" s="1"/>
      <c r="D27" s="4"/>
      <c r="E27" s="1"/>
      <c r="F27" s="4"/>
      <c r="G27" s="4"/>
      <c r="H27" s="4"/>
      <c r="I27" s="5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4"/>
      <c r="B28" s="1"/>
      <c r="C28" s="1"/>
      <c r="D28" s="4"/>
      <c r="E28" s="1"/>
      <c r="F28" s="4"/>
      <c r="G28" s="4"/>
      <c r="H28" s="4"/>
      <c r="I28" s="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4"/>
      <c r="B29" s="1"/>
      <c r="C29" s="1"/>
      <c r="D29" s="4"/>
      <c r="E29" s="1"/>
      <c r="F29" s="4"/>
      <c r="G29" s="4"/>
      <c r="H29" s="4"/>
      <c r="I29" s="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4"/>
      <c r="B30" s="1"/>
      <c r="C30" s="1"/>
      <c r="D30" s="4"/>
      <c r="E30" s="1"/>
      <c r="F30" s="4"/>
      <c r="G30" s="4"/>
      <c r="H30" s="4"/>
      <c r="I30" s="5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4"/>
      <c r="B31" s="1"/>
      <c r="C31" s="1"/>
      <c r="D31" s="4"/>
      <c r="E31" s="1"/>
      <c r="F31" s="4"/>
      <c r="G31" s="4"/>
      <c r="H31" s="4"/>
      <c r="I31" s="5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4"/>
      <c r="B32" s="1"/>
      <c r="C32" s="1"/>
      <c r="D32" s="4"/>
      <c r="E32" s="1"/>
      <c r="F32" s="4"/>
      <c r="G32" s="4"/>
      <c r="H32" s="4"/>
      <c r="I32" s="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5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4.75390625" style="0" customWidth="1"/>
    <col min="2" max="2" width="15.125" style="0" customWidth="1"/>
    <col min="3" max="3" width="14.25390625" style="0" customWidth="1"/>
    <col min="4" max="4" width="5.625" style="0" customWidth="1"/>
    <col min="5" max="5" width="13.75390625" style="0" customWidth="1"/>
    <col min="6" max="8" width="3.875" style="0" customWidth="1"/>
    <col min="9" max="9" width="6.375" style="0" customWidth="1"/>
    <col min="10" max="10" width="3.00390625" style="0" customWidth="1"/>
  </cols>
  <sheetData>
    <row r="1" spans="1:50" ht="20.25">
      <c r="A1" s="21"/>
      <c r="B1" s="22"/>
      <c r="C1" s="22"/>
      <c r="D1" s="22"/>
      <c r="E1" s="22"/>
      <c r="F1" s="22"/>
      <c r="G1" s="22"/>
      <c r="H1" s="22"/>
      <c r="I1" s="22"/>
      <c r="J1" s="2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20.25">
      <c r="A2" s="28" t="s">
        <v>75</v>
      </c>
      <c r="B2" s="6"/>
      <c r="C2" s="6"/>
      <c r="D2" s="6"/>
      <c r="E2" s="6"/>
      <c r="F2" s="6"/>
      <c r="G2" s="6"/>
      <c r="H2" s="6"/>
      <c r="I2" s="6"/>
      <c r="J2" s="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2" t="s">
        <v>76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71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4"/>
      <c r="G7" s="4"/>
      <c r="H7" s="4"/>
      <c r="I7" s="3" t="s">
        <v>5</v>
      </c>
      <c r="J7" s="25" t="s">
        <v>129</v>
      </c>
      <c r="K7" s="4"/>
      <c r="L7" s="4"/>
      <c r="M7" s="4"/>
      <c r="N7" s="4"/>
      <c r="O7" s="4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6</v>
      </c>
      <c r="B8" s="2" t="s">
        <v>59</v>
      </c>
      <c r="C8" s="2" t="s">
        <v>60</v>
      </c>
      <c r="D8" s="8">
        <v>1996</v>
      </c>
      <c r="E8" s="10" t="s">
        <v>16</v>
      </c>
      <c r="F8" s="4">
        <v>99</v>
      </c>
      <c r="G8" s="4">
        <v>99</v>
      </c>
      <c r="H8" s="4">
        <v>96</v>
      </c>
      <c r="I8" s="5">
        <f aca="true" t="shared" si="0" ref="I8:I16">SUM(F8:H8)</f>
        <v>294</v>
      </c>
      <c r="J8" s="26" t="s">
        <v>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8</v>
      </c>
      <c r="B9" s="10" t="s">
        <v>14</v>
      </c>
      <c r="C9" s="10" t="s">
        <v>15</v>
      </c>
      <c r="D9" s="8">
        <v>1995</v>
      </c>
      <c r="E9" s="10" t="s">
        <v>16</v>
      </c>
      <c r="F9" s="4">
        <v>98</v>
      </c>
      <c r="G9" s="4">
        <v>99</v>
      </c>
      <c r="H9" s="4">
        <v>96</v>
      </c>
      <c r="I9" s="5">
        <f t="shared" si="0"/>
        <v>293</v>
      </c>
      <c r="J9" s="26" t="s">
        <v>6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5" t="s">
        <v>9</v>
      </c>
      <c r="B10" s="10" t="s">
        <v>99</v>
      </c>
      <c r="C10" s="10" t="s">
        <v>18</v>
      </c>
      <c r="D10" s="8">
        <v>1997</v>
      </c>
      <c r="E10" s="10" t="s">
        <v>19</v>
      </c>
      <c r="F10" s="4">
        <v>97</v>
      </c>
      <c r="G10" s="4">
        <v>97</v>
      </c>
      <c r="H10" s="4">
        <v>97</v>
      </c>
      <c r="I10" s="5">
        <f t="shared" si="0"/>
        <v>291</v>
      </c>
      <c r="J10" s="26" t="s">
        <v>6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10</v>
      </c>
      <c r="B11" s="9" t="s">
        <v>77</v>
      </c>
      <c r="C11" s="9" t="s">
        <v>78</v>
      </c>
      <c r="D11" s="4">
        <v>1995</v>
      </c>
      <c r="E11" s="1" t="s">
        <v>16</v>
      </c>
      <c r="F11" s="4">
        <v>96</v>
      </c>
      <c r="G11" s="4">
        <v>95</v>
      </c>
      <c r="H11" s="4">
        <v>99</v>
      </c>
      <c r="I11" s="5">
        <f t="shared" si="0"/>
        <v>290</v>
      </c>
      <c r="J11" s="26" t="s">
        <v>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11</v>
      </c>
      <c r="B12" s="9" t="s">
        <v>27</v>
      </c>
      <c r="C12" s="9" t="s">
        <v>61</v>
      </c>
      <c r="D12" s="4">
        <v>2000</v>
      </c>
      <c r="E12" s="1" t="s">
        <v>12</v>
      </c>
      <c r="F12" s="4">
        <v>89</v>
      </c>
      <c r="G12" s="4">
        <v>92</v>
      </c>
      <c r="H12" s="4">
        <v>90</v>
      </c>
      <c r="I12" s="5">
        <f t="shared" si="0"/>
        <v>271</v>
      </c>
      <c r="J12" s="26" t="s">
        <v>9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13</v>
      </c>
      <c r="B13" s="1" t="s">
        <v>72</v>
      </c>
      <c r="C13" s="1" t="s">
        <v>73</v>
      </c>
      <c r="D13" s="4">
        <v>2000</v>
      </c>
      <c r="E13" s="1" t="s">
        <v>16</v>
      </c>
      <c r="F13" s="4">
        <v>85</v>
      </c>
      <c r="G13" s="4">
        <v>73</v>
      </c>
      <c r="H13" s="4">
        <v>77</v>
      </c>
      <c r="I13" s="5">
        <f t="shared" si="0"/>
        <v>235</v>
      </c>
      <c r="J13" s="2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20</v>
      </c>
      <c r="B14" s="1" t="s">
        <v>62</v>
      </c>
      <c r="C14" s="1" t="s">
        <v>63</v>
      </c>
      <c r="D14" s="4">
        <v>2002</v>
      </c>
      <c r="E14" s="1" t="s">
        <v>12</v>
      </c>
      <c r="F14" s="4">
        <v>76</v>
      </c>
      <c r="G14" s="4">
        <v>77</v>
      </c>
      <c r="H14" s="4">
        <v>75</v>
      </c>
      <c r="I14" s="5">
        <f t="shared" si="0"/>
        <v>228</v>
      </c>
      <c r="J14" s="27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21</v>
      </c>
      <c r="B15" s="9" t="s">
        <v>100</v>
      </c>
      <c r="C15" s="9" t="s">
        <v>101</v>
      </c>
      <c r="D15" s="4">
        <v>2001</v>
      </c>
      <c r="E15" s="9" t="s">
        <v>16</v>
      </c>
      <c r="F15" s="4">
        <v>74</v>
      </c>
      <c r="G15" s="4">
        <v>74</v>
      </c>
      <c r="H15" s="4">
        <v>66</v>
      </c>
      <c r="I15" s="5">
        <f t="shared" si="0"/>
        <v>214</v>
      </c>
      <c r="J15" s="2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22</v>
      </c>
      <c r="B16" s="9" t="s">
        <v>102</v>
      </c>
      <c r="C16" s="9" t="s">
        <v>103</v>
      </c>
      <c r="D16" s="4">
        <v>2001</v>
      </c>
      <c r="E16" s="9" t="s">
        <v>16</v>
      </c>
      <c r="F16" s="4">
        <v>79</v>
      </c>
      <c r="G16" s="4">
        <v>71</v>
      </c>
      <c r="H16" s="4">
        <v>58</v>
      </c>
      <c r="I16" s="5">
        <f t="shared" si="0"/>
        <v>208</v>
      </c>
      <c r="J16" s="2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"/>
      <c r="B17" s="1"/>
      <c r="C17" s="1"/>
      <c r="D17" s="1"/>
      <c r="E17" s="1"/>
      <c r="F17" s="1"/>
      <c r="G17" s="1"/>
      <c r="H17" s="1"/>
      <c r="I17" s="1"/>
      <c r="J17" s="2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2" t="s">
        <v>67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4:50" ht="15.7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3" t="s">
        <v>0</v>
      </c>
      <c r="B21" s="3" t="s">
        <v>1</v>
      </c>
      <c r="C21" s="3" t="s">
        <v>2</v>
      </c>
      <c r="D21" s="3" t="s">
        <v>3</v>
      </c>
      <c r="E21" s="3" t="s">
        <v>4</v>
      </c>
      <c r="F21" s="4"/>
      <c r="G21" s="4"/>
      <c r="H21" s="4"/>
      <c r="I21" s="3" t="s">
        <v>5</v>
      </c>
      <c r="J21" s="25" t="s">
        <v>129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5" t="s">
        <v>6</v>
      </c>
      <c r="B22" s="15" t="s">
        <v>114</v>
      </c>
      <c r="C22" s="15" t="s">
        <v>79</v>
      </c>
      <c r="D22" s="15">
        <v>1998</v>
      </c>
      <c r="E22" s="15" t="s">
        <v>130</v>
      </c>
      <c r="F22" s="7">
        <v>94</v>
      </c>
      <c r="G22" s="7">
        <v>97</v>
      </c>
      <c r="H22" s="7">
        <v>95</v>
      </c>
      <c r="I22" s="8">
        <f>SUM(F22:H22)</f>
        <v>286</v>
      </c>
      <c r="J22" s="26" t="s">
        <v>8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5" t="s">
        <v>8</v>
      </c>
      <c r="B23" s="15" t="s">
        <v>51</v>
      </c>
      <c r="C23" s="15" t="s">
        <v>24</v>
      </c>
      <c r="D23" s="15">
        <v>2000</v>
      </c>
      <c r="E23" s="15" t="s">
        <v>12</v>
      </c>
      <c r="F23" s="7">
        <v>96</v>
      </c>
      <c r="G23" s="7">
        <v>94</v>
      </c>
      <c r="H23" s="7">
        <v>94</v>
      </c>
      <c r="I23" s="8">
        <f>SUM(F23:H23)</f>
        <v>284</v>
      </c>
      <c r="J23" s="26" t="s">
        <v>8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5" t="s">
        <v>9</v>
      </c>
      <c r="B24" s="15" t="s">
        <v>28</v>
      </c>
      <c r="C24" s="15" t="s">
        <v>29</v>
      </c>
      <c r="D24" s="15">
        <v>1997</v>
      </c>
      <c r="E24" s="15" t="s">
        <v>19</v>
      </c>
      <c r="F24" s="7">
        <v>97</v>
      </c>
      <c r="G24" s="7">
        <v>94</v>
      </c>
      <c r="H24" s="7">
        <v>93</v>
      </c>
      <c r="I24" s="8">
        <f>SUM(F24:H24)</f>
        <v>284</v>
      </c>
      <c r="J24" s="26" t="s">
        <v>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10</v>
      </c>
      <c r="B25" s="13" t="s">
        <v>68</v>
      </c>
      <c r="C25" s="13" t="s">
        <v>64</v>
      </c>
      <c r="D25" s="13">
        <v>1997</v>
      </c>
      <c r="E25" s="13" t="s">
        <v>16</v>
      </c>
      <c r="F25" s="7">
        <v>95</v>
      </c>
      <c r="G25" s="7">
        <v>93</v>
      </c>
      <c r="H25" s="7">
        <v>95</v>
      </c>
      <c r="I25" s="8">
        <f>SUM(F25:H25)</f>
        <v>283</v>
      </c>
      <c r="J25" s="26" t="s">
        <v>8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" t="s">
        <v>11</v>
      </c>
      <c r="B26" s="13" t="s">
        <v>69</v>
      </c>
      <c r="C26" s="13" t="s">
        <v>70</v>
      </c>
      <c r="D26" s="13">
        <v>2000</v>
      </c>
      <c r="E26" s="13" t="s">
        <v>19</v>
      </c>
      <c r="F26" s="7">
        <v>91</v>
      </c>
      <c r="G26" s="7">
        <v>93</v>
      </c>
      <c r="H26" s="7">
        <v>89</v>
      </c>
      <c r="I26" s="8">
        <f>SUM(F26:H26)</f>
        <v>273</v>
      </c>
      <c r="J26" s="26" t="s">
        <v>9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4">
        <v>6</v>
      </c>
      <c r="B27" s="13" t="s">
        <v>97</v>
      </c>
      <c r="C27" s="13" t="s">
        <v>98</v>
      </c>
      <c r="D27" s="13">
        <v>2001</v>
      </c>
      <c r="E27" s="13" t="s">
        <v>19</v>
      </c>
      <c r="F27" s="7">
        <v>88</v>
      </c>
      <c r="G27" s="7">
        <v>84</v>
      </c>
      <c r="H27" s="7">
        <v>83</v>
      </c>
      <c r="I27" s="8">
        <f>SUM(F27:H27)</f>
        <v>255</v>
      </c>
      <c r="J27" s="2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xlslib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Arvuti</dc:creator>
  <cp:keywords/>
  <dc:description/>
  <cp:lastModifiedBy>Liivi</cp:lastModifiedBy>
  <cp:lastPrinted>2015-03-22T13:18:31Z</cp:lastPrinted>
  <dcterms:created xsi:type="dcterms:W3CDTF">2014-12-07T13:20:00Z</dcterms:created>
  <dcterms:modified xsi:type="dcterms:W3CDTF">2015-03-22T21:17:20Z</dcterms:modified>
  <cp:category/>
  <cp:version/>
  <cp:contentType/>
  <cp:contentStatus/>
</cp:coreProperties>
</file>