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260" activeTab="2"/>
  </bookViews>
  <sheets>
    <sheet name="60 lam" sheetId="1" r:id="rId1"/>
    <sheet name="3X20" sheetId="2" r:id="rId2"/>
    <sheet name="60 vabap" sheetId="3" r:id="rId3"/>
    <sheet name="30+30 SP" sheetId="4" r:id="rId4"/>
    <sheet name="20+20+20" sheetId="5" r:id="rId5"/>
    <sheet name="RT" sheetId="6" r:id="rId6"/>
    <sheet name="Võistk" sheetId="7" r:id="rId7"/>
    <sheet name="Zürii" sheetId="8" r:id="rId8"/>
  </sheets>
  <definedNames>
    <definedName name="_xlnm.Print_Area" localSheetId="4">'20+20+20'!$A$1:$P$22</definedName>
    <definedName name="_xlnm.Print_Area" localSheetId="3">'30+30 SP'!$A$1:$O$33</definedName>
    <definedName name="_xlnm.Print_Area" localSheetId="0">'60 lam'!$A$1:$M$55</definedName>
    <definedName name="_xlnm.Print_Area" localSheetId="2">'60 vabap'!$A$1:$N$45</definedName>
    <definedName name="_xlnm.Print_Area" localSheetId="5">'RT'!$A$1:$N$30</definedName>
    <definedName name="_xlnm.Print_Area" localSheetId="7">'Zürii'!$A$1:$G$19</definedName>
    <definedName name="_xlnm.Print_Area" localSheetId="6">'Võistk'!$A$1:$J$30</definedName>
  </definedNames>
  <calcPr fullCalcOnLoad="1"/>
</workbook>
</file>

<file path=xl/sharedStrings.xml><?xml version="1.0" encoding="utf-8"?>
<sst xmlns="http://schemas.openxmlformats.org/spreadsheetml/2006/main" count="743" uniqueCount="217">
  <si>
    <t>Koht</t>
  </si>
  <si>
    <t>S.a.</t>
  </si>
  <si>
    <t>Klubi</t>
  </si>
  <si>
    <t>Seeriad</t>
  </si>
  <si>
    <t>I</t>
  </si>
  <si>
    <t>Ain</t>
  </si>
  <si>
    <t>MURU</t>
  </si>
  <si>
    <t>II</t>
  </si>
  <si>
    <t>Aivar</t>
  </si>
  <si>
    <t>KUHI</t>
  </si>
  <si>
    <t>III</t>
  </si>
  <si>
    <t>Ants</t>
  </si>
  <si>
    <t>PERTELSON</t>
  </si>
  <si>
    <t>4.</t>
  </si>
  <si>
    <t>Endel</t>
  </si>
  <si>
    <t>JÄRV</t>
  </si>
  <si>
    <t>KL MäLK</t>
  </si>
  <si>
    <t>5.</t>
  </si>
  <si>
    <t>Toomas</t>
  </si>
  <si>
    <t>ARO</t>
  </si>
  <si>
    <t>SK EstaSport</t>
  </si>
  <si>
    <t>6.</t>
  </si>
  <si>
    <t>Jüri</t>
  </si>
  <si>
    <t>KILVITS</t>
  </si>
  <si>
    <t>7.</t>
  </si>
  <si>
    <t>Malvo</t>
  </si>
  <si>
    <t>ILVES</t>
  </si>
  <si>
    <t>8.</t>
  </si>
  <si>
    <t>9.</t>
  </si>
  <si>
    <t>Joa</t>
  </si>
  <si>
    <t>PRUKS</t>
  </si>
  <si>
    <t>Tõnu</t>
  </si>
  <si>
    <t>PÄRNAMÄE</t>
  </si>
  <si>
    <t>Kalju</t>
  </si>
  <si>
    <t>LEST</t>
  </si>
  <si>
    <t>Olav</t>
  </si>
  <si>
    <t>SAUL</t>
  </si>
  <si>
    <t>PV SKK</t>
  </si>
  <si>
    <t>Liivi</t>
  </si>
  <si>
    <t>ERM</t>
  </si>
  <si>
    <t>Elva LSK</t>
  </si>
  <si>
    <t>Jevgeni</t>
  </si>
  <si>
    <t>MIHHAILOV</t>
  </si>
  <si>
    <t>Vello</t>
  </si>
  <si>
    <t>KARJA</t>
  </si>
  <si>
    <t>Peeter</t>
  </si>
  <si>
    <t>PUIO</t>
  </si>
  <si>
    <t>Märt</t>
  </si>
  <si>
    <t>ORRO</t>
  </si>
  <si>
    <t>Kalle</t>
  </si>
  <si>
    <t>TOOMET</t>
  </si>
  <si>
    <t>Kaiu LK</t>
  </si>
  <si>
    <t>Ave</t>
  </si>
  <si>
    <t>Leonid</t>
  </si>
  <si>
    <t>DULEPOV</t>
  </si>
  <si>
    <t>Harri</t>
  </si>
  <si>
    <t>VESKIMEISTER</t>
  </si>
  <si>
    <t>DIDENKO</t>
  </si>
  <si>
    <t>Ringmärk</t>
  </si>
  <si>
    <t>Ilmuv märk</t>
  </si>
  <si>
    <t>Andrus</t>
  </si>
  <si>
    <t>ILLOPMÄGI</t>
  </si>
  <si>
    <t>Lembit</t>
  </si>
  <si>
    <t>PEETRI</t>
  </si>
  <si>
    <t>KL Pärnumaa</t>
  </si>
  <si>
    <t>Heldur</t>
  </si>
  <si>
    <t>KURIG</t>
  </si>
  <si>
    <t>Vahur</t>
  </si>
  <si>
    <t>KASE</t>
  </si>
  <si>
    <t>Karin</t>
  </si>
  <si>
    <t>Galina</t>
  </si>
  <si>
    <t>SAŽENKOVA</t>
  </si>
  <si>
    <t>NIGUL</t>
  </si>
  <si>
    <t>3x20l Standard</t>
  </si>
  <si>
    <t>Lamades</t>
  </si>
  <si>
    <t>Püsti</t>
  </si>
  <si>
    <t>Põlv</t>
  </si>
  <si>
    <t>150"</t>
  </si>
  <si>
    <t>20"</t>
  </si>
  <si>
    <t>10"</t>
  </si>
  <si>
    <t>Eesti seenioride meistrivõistlused</t>
  </si>
  <si>
    <t>55 - 64</t>
  </si>
  <si>
    <t>65 ja vanemad</t>
  </si>
  <si>
    <t>Σ</t>
  </si>
  <si>
    <t>KL</t>
  </si>
  <si>
    <t>KV</t>
  </si>
  <si>
    <t>45 - 54</t>
  </si>
  <si>
    <t>Eesti Spordiveteranide Liidu meistrivõistlused</t>
  </si>
  <si>
    <t>Sise</t>
  </si>
  <si>
    <t>Võistkonnad</t>
  </si>
  <si>
    <t>Ees-   ja</t>
  </si>
  <si>
    <t>perekonnanimi</t>
  </si>
  <si>
    <t>Harjutus</t>
  </si>
  <si>
    <t>Kokku</t>
  </si>
  <si>
    <t>Tartu SVK</t>
  </si>
  <si>
    <t xml:space="preserve">Ave </t>
  </si>
  <si>
    <t>30 lamades</t>
  </si>
  <si>
    <t xml:space="preserve">Toomas </t>
  </si>
  <si>
    <t>30 ringmärki</t>
  </si>
  <si>
    <t>Kokku:</t>
  </si>
  <si>
    <t>Rapla SVK</t>
  </si>
  <si>
    <t>Tallinna SVK I</t>
  </si>
  <si>
    <t>Zürii esimees:</t>
  </si>
  <si>
    <t>25m tulejoonekohtunik</t>
  </si>
  <si>
    <t>märkidejoon</t>
  </si>
  <si>
    <t>Riina Kalda</t>
  </si>
  <si>
    <t>arvestus</t>
  </si>
  <si>
    <t>50m tulejoonekohtunik</t>
  </si>
  <si>
    <t>Sius Ascor</t>
  </si>
  <si>
    <t>Jooksev metssiga</t>
  </si>
  <si>
    <t>Margot Nigumann</t>
  </si>
  <si>
    <t>Protokollid</t>
  </si>
  <si>
    <t>Liivi Erm</t>
  </si>
  <si>
    <t>30l Lamades Naisseeniorid</t>
  </si>
  <si>
    <t>60 ja vanemad</t>
  </si>
  <si>
    <t>60l Vabapüstol   Mehed</t>
  </si>
  <si>
    <t>Mehed</t>
  </si>
  <si>
    <t>Alar</t>
  </si>
  <si>
    <t>HEINSAAR</t>
  </si>
  <si>
    <t>RAUDSAAR</t>
  </si>
  <si>
    <t>Tõives</t>
  </si>
  <si>
    <t>HALLIK</t>
  </si>
  <si>
    <t>Aeglane</t>
  </si>
  <si>
    <t>Kiire jooks</t>
  </si>
  <si>
    <t>60l Lamades Meesseeniorid</t>
  </si>
  <si>
    <t>Meesseeniorid</t>
  </si>
  <si>
    <t>60l Vabapüstol Meesseeniorid</t>
  </si>
  <si>
    <t>30 l ringmärki  Spordipüstol Naisseeniorid</t>
  </si>
  <si>
    <t>30+30l Spordipüstol Meesseeniorid</t>
  </si>
  <si>
    <t>20+20+20l Standardpüstol Meesseeniorid</t>
  </si>
  <si>
    <t>45 -ja vanemad</t>
  </si>
  <si>
    <t>Mart Puusepp</t>
  </si>
  <si>
    <t>Aivo</t>
  </si>
  <si>
    <t>MEESAK</t>
  </si>
  <si>
    <t>Tallinna SVK II</t>
  </si>
  <si>
    <t>45-54</t>
  </si>
  <si>
    <t>Villu</t>
  </si>
  <si>
    <t>SUSI</t>
  </si>
  <si>
    <t>Neeme</t>
  </si>
  <si>
    <t>PAJUSAAR</t>
  </si>
  <si>
    <t>Meelis Loit</t>
  </si>
  <si>
    <t>Endi</t>
  </si>
  <si>
    <t>TÕNISMA</t>
  </si>
  <si>
    <t>Jooksev metssiga   20+20 lasku</t>
  </si>
  <si>
    <t>Segajooksud</t>
  </si>
  <si>
    <t>Nemo</t>
  </si>
  <si>
    <t>TABUR</t>
  </si>
  <si>
    <t>10.</t>
  </si>
  <si>
    <t>11.</t>
  </si>
  <si>
    <t>Põlva LSK</t>
  </si>
  <si>
    <t>2.august 2014 Männiku</t>
  </si>
  <si>
    <t>1959-1950</t>
  </si>
  <si>
    <t>1949-</t>
  </si>
  <si>
    <t>1969-1960</t>
  </si>
  <si>
    <t>AARNE</t>
  </si>
  <si>
    <t>Mehed s.1969 ja vanemad</t>
  </si>
  <si>
    <t>Janis</t>
  </si>
  <si>
    <t>(1969-1960)</t>
  </si>
  <si>
    <t>(1959-1950)</t>
  </si>
  <si>
    <t>(1949-  )</t>
  </si>
  <si>
    <t>3.august 2014 Männiku</t>
  </si>
  <si>
    <t>Enn Meriväli 4. memoriaal</t>
  </si>
  <si>
    <t>(1949- )</t>
  </si>
  <si>
    <t>02.-03.08.2014</t>
  </si>
  <si>
    <t>Endel Kaasiku</t>
  </si>
  <si>
    <t>Kaur Laurimaa</t>
  </si>
  <si>
    <t>Tõives Raudsaar</t>
  </si>
  <si>
    <t>Heili</t>
  </si>
  <si>
    <t>JOHANSON</t>
  </si>
  <si>
    <t>Argo</t>
  </si>
  <si>
    <t>ALTMÄE</t>
  </si>
  <si>
    <t>Nimi</t>
  </si>
  <si>
    <t>Rudolf</t>
  </si>
  <si>
    <t>ANKIPOV</t>
  </si>
  <si>
    <t>kat.</t>
  </si>
  <si>
    <t xml:space="preserve">Lembit </t>
  </si>
  <si>
    <t>Pärnumaa KL</t>
  </si>
  <si>
    <t>v.a.</t>
  </si>
  <si>
    <t>Sigrit Juhkam</t>
  </si>
  <si>
    <t>Väino</t>
  </si>
  <si>
    <t>ELLER</t>
  </si>
  <si>
    <t>Elmet</t>
  </si>
  <si>
    <t>ORASSON</t>
  </si>
  <si>
    <t>Viljar</t>
  </si>
  <si>
    <t>NOOR</t>
  </si>
  <si>
    <t>Priidik</t>
  </si>
  <si>
    <t>ÕUN</t>
  </si>
  <si>
    <t>Indrek</t>
  </si>
  <si>
    <t>VARBA</t>
  </si>
  <si>
    <t>EJSL</t>
  </si>
  <si>
    <t>ü.l.</t>
  </si>
  <si>
    <t>3..august 2014 Männiku</t>
  </si>
  <si>
    <t>Raivo</t>
  </si>
  <si>
    <t>NEIDLA</t>
  </si>
  <si>
    <t>NAMSING</t>
  </si>
  <si>
    <t>60l lamades mehed täisarvseeriatega klassinormideks</t>
  </si>
  <si>
    <t>Jrk.</t>
  </si>
  <si>
    <t>Eesnimi</t>
  </si>
  <si>
    <t>Perekonnanimi</t>
  </si>
  <si>
    <t>EST</t>
  </si>
  <si>
    <t>Jari</t>
  </si>
  <si>
    <t>LAHDENVESI</t>
  </si>
  <si>
    <t>FIN</t>
  </si>
  <si>
    <t>Aarne</t>
  </si>
  <si>
    <t>MARKKO</t>
  </si>
  <si>
    <t>Touko</t>
  </si>
  <si>
    <t>KOIVISTO</t>
  </si>
  <si>
    <t>Naised</t>
  </si>
  <si>
    <t>Minna</t>
  </si>
  <si>
    <t>NYGARD</t>
  </si>
  <si>
    <t>Kirsti</t>
  </si>
  <si>
    <t>katk.</t>
  </si>
  <si>
    <t>Tarmo</t>
  </si>
  <si>
    <t>TUI</t>
  </si>
  <si>
    <t>Heikki</t>
  </si>
  <si>
    <t>LIPSANEN</t>
  </si>
  <si>
    <t>Soome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</si>
</sst>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69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i/>
      <u val="single"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0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2" fillId="0" borderId="0" xfId="53">
      <alignment/>
      <protection/>
    </xf>
    <xf numFmtId="0" fontId="23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20" fillId="0" borderId="0" xfId="53" applyFont="1">
      <alignment/>
      <protection/>
    </xf>
    <xf numFmtId="0" fontId="24" fillId="0" borderId="0" xfId="53" applyFont="1">
      <alignment/>
      <protection/>
    </xf>
    <xf numFmtId="0" fontId="2" fillId="0" borderId="0" xfId="53" applyFont="1">
      <alignment/>
      <protection/>
    </xf>
    <xf numFmtId="0" fontId="25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6" fillId="0" borderId="0" xfId="53" applyFont="1">
      <alignment/>
      <protection/>
    </xf>
    <xf numFmtId="0" fontId="26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22" fillId="0" borderId="0" xfId="53" applyFont="1">
      <alignment/>
      <protection/>
    </xf>
    <xf numFmtId="0" fontId="27" fillId="0" borderId="0" xfId="53" applyFont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7" fillId="0" borderId="0" xfId="53" applyFont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8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0" fillId="0" borderId="0" xfId="54">
      <alignment/>
      <protection/>
    </xf>
    <xf numFmtId="0" fontId="2" fillId="0" borderId="0" xfId="54" applyFont="1" applyBorder="1">
      <alignment/>
      <protection/>
    </xf>
    <xf numFmtId="0" fontId="28" fillId="0" borderId="0" xfId="53" applyFont="1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21" fillId="0" borderId="0" xfId="53" applyFont="1" applyAlignment="1">
      <alignment/>
      <protection/>
    </xf>
    <xf numFmtId="0" fontId="30" fillId="0" borderId="0" xfId="53" applyFont="1" applyAlignment="1">
      <alignment horizontal="center"/>
      <protection/>
    </xf>
    <xf numFmtId="0" fontId="30" fillId="0" borderId="0" xfId="53" applyFont="1">
      <alignment/>
      <protection/>
    </xf>
    <xf numFmtId="0" fontId="30" fillId="0" borderId="0" xfId="53" applyFont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2" fillId="0" borderId="0" xfId="53" applyFont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1" fillId="0" borderId="0" xfId="53" applyFont="1">
      <alignment/>
      <protection/>
    </xf>
    <xf numFmtId="0" fontId="30" fillId="0" borderId="0" xfId="53" applyFont="1">
      <alignment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4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53" applyFont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53" applyFont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0" fillId="0" borderId="0" xfId="54">
      <alignment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 3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O46" sqref="O46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5.00390625" style="0" customWidth="1"/>
    <col min="4" max="4" width="5.8515625" style="0" customWidth="1"/>
    <col min="5" max="5" width="13.140625" style="0" customWidth="1"/>
    <col min="6" max="8" width="7.00390625" style="0" bestFit="1" customWidth="1"/>
    <col min="9" max="9" width="6.00390625" style="0" customWidth="1"/>
    <col min="10" max="10" width="5.8515625" style="0" customWidth="1"/>
    <col min="11" max="11" width="6.140625" style="0" customWidth="1"/>
    <col min="12" max="12" width="6.28125" style="0" customWidth="1"/>
    <col min="13" max="13" width="4.421875" style="0" customWidth="1"/>
  </cols>
  <sheetData>
    <row r="1" spans="1:11" ht="20.25">
      <c r="A1" s="150" t="s">
        <v>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5.75">
      <c r="H2" s="1" t="s">
        <v>191</v>
      </c>
    </row>
    <row r="3" ht="15.75">
      <c r="B3" s="1" t="s">
        <v>124</v>
      </c>
    </row>
    <row r="4" spans="3:5" ht="15.75">
      <c r="C4" s="3" t="s">
        <v>157</v>
      </c>
      <c r="E4" s="1" t="s">
        <v>135</v>
      </c>
    </row>
    <row r="5" spans="1:13" ht="15.75">
      <c r="A5" s="2" t="s">
        <v>0</v>
      </c>
      <c r="B5" s="149" t="s">
        <v>171</v>
      </c>
      <c r="C5" s="149"/>
      <c r="D5" s="2" t="s">
        <v>1</v>
      </c>
      <c r="E5" s="2" t="s">
        <v>2</v>
      </c>
      <c r="F5" s="149" t="s">
        <v>3</v>
      </c>
      <c r="G5" s="151"/>
      <c r="H5" s="151"/>
      <c r="I5" s="151"/>
      <c r="J5" s="151"/>
      <c r="K5" s="151"/>
      <c r="L5" s="101" t="s">
        <v>83</v>
      </c>
      <c r="M5" s="43"/>
    </row>
    <row r="6" spans="1:13" ht="15.75">
      <c r="A6" s="5" t="s">
        <v>4</v>
      </c>
      <c r="B6" s="3" t="s">
        <v>156</v>
      </c>
      <c r="C6" s="36" t="s">
        <v>154</v>
      </c>
      <c r="D6" s="4">
        <v>1968</v>
      </c>
      <c r="E6" s="3" t="s">
        <v>16</v>
      </c>
      <c r="F6" s="132">
        <v>101.1</v>
      </c>
      <c r="G6" s="132">
        <v>101.1</v>
      </c>
      <c r="H6" s="132">
        <v>98.7</v>
      </c>
      <c r="I6" s="132">
        <v>98.8</v>
      </c>
      <c r="J6" s="132">
        <v>99.1</v>
      </c>
      <c r="K6" s="132">
        <v>100.5</v>
      </c>
      <c r="L6" s="144">
        <v>599.3</v>
      </c>
      <c r="M6" s="91"/>
    </row>
    <row r="7" spans="1:13" ht="15.75">
      <c r="A7" s="5"/>
      <c r="B7" s="36"/>
      <c r="C7" s="36"/>
      <c r="D7" s="4"/>
      <c r="E7" s="3"/>
      <c r="F7" s="4"/>
      <c r="G7" s="4"/>
      <c r="H7" s="4"/>
      <c r="I7" s="4"/>
      <c r="J7" s="4"/>
      <c r="K7" s="4"/>
      <c r="L7" s="87"/>
      <c r="M7" s="91"/>
    </row>
    <row r="8" spans="3:5" ht="15.75">
      <c r="C8" s="3" t="s">
        <v>158</v>
      </c>
      <c r="E8" s="1" t="s">
        <v>81</v>
      </c>
    </row>
    <row r="9" spans="1:13" ht="15.75">
      <c r="A9" s="2" t="s">
        <v>0</v>
      </c>
      <c r="B9" s="149" t="s">
        <v>171</v>
      </c>
      <c r="C9" s="149"/>
      <c r="D9" s="2" t="s">
        <v>1</v>
      </c>
      <c r="E9" s="2" t="s">
        <v>2</v>
      </c>
      <c r="F9" s="149" t="s">
        <v>3</v>
      </c>
      <c r="G9" s="151"/>
      <c r="H9" s="151"/>
      <c r="I9" s="151"/>
      <c r="J9" s="151"/>
      <c r="K9" s="151"/>
      <c r="L9" s="101" t="s">
        <v>83</v>
      </c>
      <c r="M9" s="43"/>
    </row>
    <row r="10" spans="1:13" ht="15.75">
      <c r="A10" s="45" t="s">
        <v>4</v>
      </c>
      <c r="B10" s="36" t="s">
        <v>5</v>
      </c>
      <c r="C10" s="36" t="s">
        <v>6</v>
      </c>
      <c r="D10" s="4">
        <v>1956</v>
      </c>
      <c r="E10" s="3" t="s">
        <v>16</v>
      </c>
      <c r="F10" s="134">
        <v>103.2</v>
      </c>
      <c r="G10" s="134">
        <v>103</v>
      </c>
      <c r="H10" s="134">
        <v>102.9</v>
      </c>
      <c r="I10" s="134">
        <v>102.1</v>
      </c>
      <c r="J10" s="134">
        <v>102.7</v>
      </c>
      <c r="K10" s="134">
        <v>101.1</v>
      </c>
      <c r="L10" s="133">
        <v>615</v>
      </c>
      <c r="M10" s="90"/>
    </row>
    <row r="11" spans="1:13" ht="15.75">
      <c r="A11" s="5" t="s">
        <v>7</v>
      </c>
      <c r="B11" s="36" t="s">
        <v>8</v>
      </c>
      <c r="C11" s="36" t="s">
        <v>9</v>
      </c>
      <c r="D11" s="4">
        <v>1957</v>
      </c>
      <c r="E11" s="3" t="s">
        <v>149</v>
      </c>
      <c r="F11" s="136">
        <v>99.9</v>
      </c>
      <c r="G11" s="136">
        <v>99.6</v>
      </c>
      <c r="H11" s="136">
        <v>99.3</v>
      </c>
      <c r="I11" s="136">
        <v>100.3</v>
      </c>
      <c r="J11" s="136">
        <v>99</v>
      </c>
      <c r="K11" s="136">
        <v>97.9</v>
      </c>
      <c r="L11" s="135">
        <f>SUM(F11:K11)</f>
        <v>596</v>
      </c>
      <c r="M11" s="90"/>
    </row>
    <row r="12" spans="1:13" ht="15.75">
      <c r="A12" s="5" t="s">
        <v>10</v>
      </c>
      <c r="B12" s="3" t="s">
        <v>18</v>
      </c>
      <c r="C12" s="3" t="s">
        <v>19</v>
      </c>
      <c r="D12" s="4">
        <v>1951</v>
      </c>
      <c r="E12" s="3" t="s">
        <v>20</v>
      </c>
      <c r="F12" s="136">
        <v>101.2</v>
      </c>
      <c r="G12" s="136">
        <v>98.4</v>
      </c>
      <c r="H12" s="136">
        <v>94.3</v>
      </c>
      <c r="I12" s="136">
        <v>100.4</v>
      </c>
      <c r="J12" s="136">
        <v>96.1</v>
      </c>
      <c r="K12" s="136">
        <v>100.7</v>
      </c>
      <c r="L12" s="135">
        <f>SUM(F12:K12)</f>
        <v>591.1000000000001</v>
      </c>
      <c r="M12" s="90"/>
    </row>
    <row r="13" spans="1:13" ht="15.75">
      <c r="A13" s="4"/>
      <c r="M13" s="90"/>
    </row>
    <row r="14" spans="1:13" ht="15.75">
      <c r="A14" s="4"/>
      <c r="B14" s="3"/>
      <c r="C14" s="3" t="s">
        <v>159</v>
      </c>
      <c r="D14" s="1" t="s">
        <v>82</v>
      </c>
      <c r="E14" s="3"/>
      <c r="F14" s="4"/>
      <c r="G14" s="4"/>
      <c r="H14" s="4"/>
      <c r="I14" s="4"/>
      <c r="J14" s="4"/>
      <c r="K14" s="4"/>
      <c r="L14" s="5"/>
      <c r="M14" s="41"/>
    </row>
    <row r="15" spans="1:13" ht="15.75">
      <c r="A15" s="2" t="s">
        <v>0</v>
      </c>
      <c r="B15" s="149" t="s">
        <v>171</v>
      </c>
      <c r="C15" s="149"/>
      <c r="D15" s="2" t="s">
        <v>1</v>
      </c>
      <c r="E15" s="2" t="s">
        <v>2</v>
      </c>
      <c r="F15" s="149" t="s">
        <v>3</v>
      </c>
      <c r="G15" s="151"/>
      <c r="H15" s="151"/>
      <c r="I15" s="151"/>
      <c r="J15" s="151"/>
      <c r="K15" s="151"/>
      <c r="L15" s="101" t="s">
        <v>83</v>
      </c>
      <c r="M15" s="43"/>
    </row>
    <row r="16" spans="1:13" ht="15.75">
      <c r="A16" s="5" t="s">
        <v>4</v>
      </c>
      <c r="B16" s="36" t="s">
        <v>14</v>
      </c>
      <c r="C16" s="36" t="s">
        <v>15</v>
      </c>
      <c r="D16" s="4">
        <v>1949</v>
      </c>
      <c r="E16" s="3" t="s">
        <v>16</v>
      </c>
      <c r="F16" s="134">
        <v>100</v>
      </c>
      <c r="G16" s="134">
        <v>100.2</v>
      </c>
      <c r="H16" s="134">
        <v>101.9</v>
      </c>
      <c r="I16" s="134">
        <v>99</v>
      </c>
      <c r="J16" s="134">
        <v>102.2</v>
      </c>
      <c r="K16" s="132">
        <v>99.8</v>
      </c>
      <c r="L16" s="133">
        <v>603.1</v>
      </c>
      <c r="M16" s="90"/>
    </row>
    <row r="17" spans="1:13" ht="15.75">
      <c r="A17" s="5" t="s">
        <v>7</v>
      </c>
      <c r="B17" s="36" t="s">
        <v>29</v>
      </c>
      <c r="C17" s="36" t="s">
        <v>30</v>
      </c>
      <c r="D17" s="4">
        <v>1943</v>
      </c>
      <c r="E17" s="3" t="s">
        <v>20</v>
      </c>
      <c r="F17" s="4">
        <v>94.2</v>
      </c>
      <c r="G17" s="4">
        <v>99.6</v>
      </c>
      <c r="H17" s="4">
        <v>99.1</v>
      </c>
      <c r="I17" s="4">
        <v>96.8</v>
      </c>
      <c r="J17" s="136">
        <v>100.6</v>
      </c>
      <c r="K17" s="4">
        <v>97.9</v>
      </c>
      <c r="L17" s="135">
        <f aca="true" t="shared" si="0" ref="L17:L24">SUM(F17:K17)</f>
        <v>588.1999999999999</v>
      </c>
      <c r="M17" s="90"/>
    </row>
    <row r="18" spans="1:13" ht="15.75">
      <c r="A18" s="5" t="s">
        <v>10</v>
      </c>
      <c r="B18" s="3" t="s">
        <v>31</v>
      </c>
      <c r="C18" s="3" t="s">
        <v>32</v>
      </c>
      <c r="D18" s="4">
        <v>1947</v>
      </c>
      <c r="E18" s="3" t="s">
        <v>16</v>
      </c>
      <c r="F18" s="136">
        <v>97</v>
      </c>
      <c r="G18" s="136">
        <v>100.2</v>
      </c>
      <c r="H18" s="4">
        <v>99.7</v>
      </c>
      <c r="I18" s="4">
        <v>94.9</v>
      </c>
      <c r="J18" s="4">
        <v>97.5</v>
      </c>
      <c r="K18" s="4">
        <v>98.5</v>
      </c>
      <c r="L18" s="135">
        <f t="shared" si="0"/>
        <v>587.8</v>
      </c>
      <c r="M18" s="90"/>
    </row>
    <row r="19" spans="1:13" ht="15.75">
      <c r="A19" s="4" t="s">
        <v>13</v>
      </c>
      <c r="B19" s="36" t="s">
        <v>22</v>
      </c>
      <c r="C19" s="36" t="s">
        <v>23</v>
      </c>
      <c r="D19" s="4">
        <v>1939</v>
      </c>
      <c r="E19" s="3" t="s">
        <v>16</v>
      </c>
      <c r="F19" s="4">
        <v>96.9</v>
      </c>
      <c r="G19" s="4">
        <v>97.9</v>
      </c>
      <c r="H19" s="4">
        <v>99.3</v>
      </c>
      <c r="I19" s="4">
        <v>96.9</v>
      </c>
      <c r="J19" s="4">
        <v>96.2</v>
      </c>
      <c r="K19" s="4">
        <v>98.9</v>
      </c>
      <c r="L19" s="135">
        <f t="shared" si="0"/>
        <v>586.1</v>
      </c>
      <c r="M19" s="90"/>
    </row>
    <row r="20" spans="1:13" ht="15.75">
      <c r="A20" s="4" t="s">
        <v>17</v>
      </c>
      <c r="B20" s="36" t="s">
        <v>11</v>
      </c>
      <c r="C20" s="36" t="s">
        <v>12</v>
      </c>
      <c r="D20" s="4">
        <v>1942</v>
      </c>
      <c r="E20" s="3" t="s">
        <v>16</v>
      </c>
      <c r="F20" s="4">
        <v>95.4</v>
      </c>
      <c r="G20" s="136">
        <v>93</v>
      </c>
      <c r="H20" s="4">
        <v>96.7</v>
      </c>
      <c r="I20" s="4">
        <v>93.1</v>
      </c>
      <c r="J20" s="4">
        <v>97.2</v>
      </c>
      <c r="K20" s="4">
        <v>97.3</v>
      </c>
      <c r="L20" s="135">
        <f t="shared" si="0"/>
        <v>572.7</v>
      </c>
      <c r="M20" s="90"/>
    </row>
    <row r="21" spans="1:13" ht="15.75">
      <c r="A21" s="4" t="s">
        <v>21</v>
      </c>
      <c r="B21" s="3" t="s">
        <v>192</v>
      </c>
      <c r="C21" s="3" t="s">
        <v>193</v>
      </c>
      <c r="D21" s="46">
        <v>1948</v>
      </c>
      <c r="E21" s="3" t="s">
        <v>16</v>
      </c>
      <c r="F21" s="44">
        <v>95.6</v>
      </c>
      <c r="G21" s="44">
        <v>91.4</v>
      </c>
      <c r="H21" s="44">
        <v>94.6</v>
      </c>
      <c r="I21" s="44">
        <v>91.7</v>
      </c>
      <c r="J21" s="44">
        <v>94.6</v>
      </c>
      <c r="K21" s="44">
        <v>97.8</v>
      </c>
      <c r="L21" s="135">
        <f t="shared" si="0"/>
        <v>565.6999999999999</v>
      </c>
      <c r="M21" s="90"/>
    </row>
    <row r="22" spans="1:13" ht="15.75">
      <c r="A22" s="88" t="s">
        <v>24</v>
      </c>
      <c r="B22" s="3" t="s">
        <v>35</v>
      </c>
      <c r="C22" s="3" t="s">
        <v>36</v>
      </c>
      <c r="D22" s="4">
        <v>1937</v>
      </c>
      <c r="E22" s="3" t="s">
        <v>16</v>
      </c>
      <c r="F22" s="136">
        <v>96</v>
      </c>
      <c r="G22" s="136">
        <v>92.9</v>
      </c>
      <c r="H22" s="136">
        <v>92.9</v>
      </c>
      <c r="I22" s="136">
        <v>92.4</v>
      </c>
      <c r="J22" s="136">
        <v>94.6</v>
      </c>
      <c r="K22" s="136">
        <v>91.3</v>
      </c>
      <c r="L22" s="135">
        <f t="shared" si="0"/>
        <v>560.1</v>
      </c>
      <c r="M22" s="41"/>
    </row>
    <row r="23" spans="1:13" ht="15.75">
      <c r="A23" s="44" t="s">
        <v>27</v>
      </c>
      <c r="B23" s="3" t="s">
        <v>33</v>
      </c>
      <c r="C23" s="3" t="s">
        <v>34</v>
      </c>
      <c r="D23" s="4">
        <v>1936</v>
      </c>
      <c r="E23" s="3" t="s">
        <v>16</v>
      </c>
      <c r="F23" s="4">
        <v>94.4</v>
      </c>
      <c r="G23" s="4">
        <v>92.7</v>
      </c>
      <c r="H23" s="4">
        <v>91.9</v>
      </c>
      <c r="I23" s="4">
        <v>89.3</v>
      </c>
      <c r="J23" s="4">
        <v>96.4</v>
      </c>
      <c r="K23" s="4">
        <v>89.5</v>
      </c>
      <c r="L23" s="135">
        <f t="shared" si="0"/>
        <v>554.2</v>
      </c>
      <c r="M23" s="41"/>
    </row>
    <row r="24" spans="1:13" ht="15.75">
      <c r="A24" s="44" t="s">
        <v>28</v>
      </c>
      <c r="B24" s="3" t="s">
        <v>14</v>
      </c>
      <c r="C24" s="3" t="s">
        <v>194</v>
      </c>
      <c r="D24" s="4">
        <v>1942</v>
      </c>
      <c r="E24" s="3" t="s">
        <v>16</v>
      </c>
      <c r="F24" s="4">
        <v>83.9</v>
      </c>
      <c r="G24" s="4">
        <v>90.1</v>
      </c>
      <c r="H24" s="136">
        <v>95</v>
      </c>
      <c r="I24" s="4">
        <v>88.8</v>
      </c>
      <c r="J24" s="4">
        <v>96.2</v>
      </c>
      <c r="K24" s="4">
        <v>91.8</v>
      </c>
      <c r="L24" s="135">
        <f t="shared" si="0"/>
        <v>545.8</v>
      </c>
      <c r="M24" s="41"/>
    </row>
    <row r="25" spans="1:13" ht="15.75">
      <c r="A25" s="4"/>
      <c r="M25" s="41"/>
    </row>
    <row r="26" spans="1:13" ht="15.75">
      <c r="A26" s="4" t="s">
        <v>177</v>
      </c>
      <c r="B26" s="99" t="s">
        <v>38</v>
      </c>
      <c r="C26" s="99" t="s">
        <v>39</v>
      </c>
      <c r="D26" s="132">
        <v>1953</v>
      </c>
      <c r="E26" s="137" t="s">
        <v>199</v>
      </c>
      <c r="F26" s="134">
        <v>102.9</v>
      </c>
      <c r="G26" s="134">
        <v>100.3</v>
      </c>
      <c r="H26" s="132">
        <v>98.3</v>
      </c>
      <c r="I26" s="134">
        <v>100.6</v>
      </c>
      <c r="J26" s="134">
        <v>101.8</v>
      </c>
      <c r="K26" s="134">
        <v>103.1</v>
      </c>
      <c r="L26" s="133">
        <v>607</v>
      </c>
      <c r="M26" s="41"/>
    </row>
    <row r="27" spans="1:13" ht="15.75">
      <c r="A27" s="4"/>
      <c r="B27" s="3"/>
      <c r="C27" s="3"/>
      <c r="D27" s="4"/>
      <c r="E27" s="3"/>
      <c r="F27" s="4"/>
      <c r="G27" s="4"/>
      <c r="H27" s="4"/>
      <c r="I27" s="4"/>
      <c r="J27" s="4"/>
      <c r="K27" s="4"/>
      <c r="L27" s="5"/>
      <c r="M27" s="41"/>
    </row>
    <row r="28" spans="2:13" ht="15.75">
      <c r="B28" s="20" t="s">
        <v>113</v>
      </c>
      <c r="E28" s="37" t="s">
        <v>130</v>
      </c>
      <c r="J28" s="47"/>
      <c r="L28" s="45"/>
      <c r="M28" s="41"/>
    </row>
    <row r="29" spans="1:12" ht="15.75">
      <c r="A29" s="21" t="s">
        <v>0</v>
      </c>
      <c r="B29" s="149" t="s">
        <v>171</v>
      </c>
      <c r="C29" s="149"/>
      <c r="D29" s="21" t="s">
        <v>1</v>
      </c>
      <c r="E29" s="21" t="s">
        <v>2</v>
      </c>
      <c r="I29" s="101" t="s">
        <v>83</v>
      </c>
      <c r="J29" s="43" t="s">
        <v>84</v>
      </c>
      <c r="L29" s="6"/>
    </row>
    <row r="30" spans="1:12" ht="15.75">
      <c r="A30" s="24" t="s">
        <v>4</v>
      </c>
      <c r="B30" s="3" t="s">
        <v>38</v>
      </c>
      <c r="C30" s="3" t="s">
        <v>39</v>
      </c>
      <c r="D30" s="23">
        <v>1953</v>
      </c>
      <c r="E30" s="22" t="s">
        <v>51</v>
      </c>
      <c r="F30" s="4">
        <v>96</v>
      </c>
      <c r="G30" s="4">
        <v>95</v>
      </c>
      <c r="H30" s="4">
        <v>98</v>
      </c>
      <c r="I30" s="24">
        <f>SUM(F30:H30)</f>
        <v>289</v>
      </c>
      <c r="J30" s="47"/>
      <c r="K30" s="64"/>
      <c r="L30" s="6"/>
    </row>
    <row r="31" spans="1:11" ht="15.75">
      <c r="A31" s="24"/>
      <c r="B31" s="20"/>
      <c r="C31" s="20"/>
      <c r="D31" s="23"/>
      <c r="E31" s="22"/>
      <c r="F31" s="4"/>
      <c r="G31" s="4"/>
      <c r="H31" s="4"/>
      <c r="I31" s="24"/>
      <c r="J31" s="47"/>
      <c r="K31" s="64"/>
    </row>
    <row r="33" spans="1:13" ht="15.75">
      <c r="A33" s="137"/>
      <c r="B33" s="138" t="s">
        <v>195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ht="15.75">
      <c r="A34" s="139" t="s">
        <v>196</v>
      </c>
      <c r="B34" s="139" t="s">
        <v>197</v>
      </c>
      <c r="C34" s="139" t="s">
        <v>198</v>
      </c>
      <c r="D34" s="139" t="s">
        <v>1</v>
      </c>
      <c r="E34" s="139" t="s">
        <v>2</v>
      </c>
      <c r="F34" s="137"/>
      <c r="G34" s="137"/>
      <c r="H34" s="137"/>
      <c r="I34" s="137"/>
      <c r="J34" s="137"/>
      <c r="K34" s="137"/>
      <c r="L34" s="101" t="s">
        <v>83</v>
      </c>
      <c r="M34" s="43" t="s">
        <v>84</v>
      </c>
    </row>
    <row r="35" spans="1:13" ht="15.75">
      <c r="A35" s="141">
        <v>1</v>
      </c>
      <c r="B35" s="99" t="s">
        <v>5</v>
      </c>
      <c r="C35" s="99" t="s">
        <v>6</v>
      </c>
      <c r="D35" s="132">
        <v>1956</v>
      </c>
      <c r="E35" s="137" t="s">
        <v>16</v>
      </c>
      <c r="F35" s="132">
        <v>98</v>
      </c>
      <c r="G35" s="132">
        <v>98</v>
      </c>
      <c r="H35" s="132">
        <v>99</v>
      </c>
      <c r="I35" s="132">
        <v>99</v>
      </c>
      <c r="J35" s="132">
        <v>97</v>
      </c>
      <c r="K35" s="132">
        <v>96</v>
      </c>
      <c r="L35" s="140">
        <f aca="true" t="shared" si="1" ref="L35:L50">SUM(F35:K35)</f>
        <v>587</v>
      </c>
      <c r="M35" s="142" t="s">
        <v>4</v>
      </c>
    </row>
    <row r="36" spans="1:13" ht="15.75">
      <c r="A36" s="141">
        <v>2</v>
      </c>
      <c r="B36" s="99" t="s">
        <v>14</v>
      </c>
      <c r="C36" s="99" t="s">
        <v>15</v>
      </c>
      <c r="D36" s="132">
        <v>1949</v>
      </c>
      <c r="E36" s="137" t="s">
        <v>16</v>
      </c>
      <c r="F36" s="132">
        <v>94</v>
      </c>
      <c r="G36" s="132">
        <v>95</v>
      </c>
      <c r="H36" s="132">
        <v>98</v>
      </c>
      <c r="I36" s="132">
        <v>96</v>
      </c>
      <c r="J36" s="132">
        <v>98</v>
      </c>
      <c r="K36" s="132">
        <v>95</v>
      </c>
      <c r="L36" s="140">
        <f t="shared" si="1"/>
        <v>576</v>
      </c>
      <c r="M36" s="143" t="s">
        <v>7</v>
      </c>
    </row>
    <row r="37" spans="1:13" ht="15.75">
      <c r="A37" s="141">
        <v>3</v>
      </c>
      <c r="B37" s="99" t="s">
        <v>200</v>
      </c>
      <c r="C37" s="99" t="s">
        <v>201</v>
      </c>
      <c r="D37" s="132">
        <v>1958</v>
      </c>
      <c r="E37" s="137" t="s">
        <v>202</v>
      </c>
      <c r="F37" s="132">
        <v>95</v>
      </c>
      <c r="G37" s="132">
        <v>94</v>
      </c>
      <c r="H37" s="132">
        <v>96</v>
      </c>
      <c r="I37" s="132">
        <v>94</v>
      </c>
      <c r="J37" s="132">
        <v>98</v>
      </c>
      <c r="K37" s="132">
        <v>98</v>
      </c>
      <c r="L37" s="140">
        <f t="shared" si="1"/>
        <v>575</v>
      </c>
      <c r="M37" s="143" t="s">
        <v>7</v>
      </c>
    </row>
    <row r="38" spans="1:13" ht="15.75">
      <c r="A38" s="141">
        <v>4</v>
      </c>
      <c r="B38" s="137" t="s">
        <v>156</v>
      </c>
      <c r="C38" s="137" t="s">
        <v>154</v>
      </c>
      <c r="D38" s="132">
        <v>1968</v>
      </c>
      <c r="E38" s="137" t="s">
        <v>199</v>
      </c>
      <c r="F38" s="132">
        <v>97</v>
      </c>
      <c r="G38" s="132">
        <v>99</v>
      </c>
      <c r="H38" s="132">
        <v>93</v>
      </c>
      <c r="I38" s="132">
        <v>94</v>
      </c>
      <c r="J38" s="132">
        <v>94</v>
      </c>
      <c r="K38" s="132">
        <v>97</v>
      </c>
      <c r="L38" s="140">
        <f t="shared" si="1"/>
        <v>574</v>
      </c>
      <c r="M38" s="143" t="s">
        <v>7</v>
      </c>
    </row>
    <row r="39" spans="1:13" ht="15.75">
      <c r="A39" s="141">
        <v>5</v>
      </c>
      <c r="B39" s="137" t="s">
        <v>8</v>
      </c>
      <c r="C39" s="137" t="s">
        <v>9</v>
      </c>
      <c r="D39" s="132">
        <v>1957</v>
      </c>
      <c r="E39" s="137" t="s">
        <v>149</v>
      </c>
      <c r="F39" s="132">
        <v>97</v>
      </c>
      <c r="G39" s="132">
        <v>95</v>
      </c>
      <c r="H39" s="132">
        <v>94</v>
      </c>
      <c r="I39" s="132">
        <v>94</v>
      </c>
      <c r="J39" s="132">
        <v>94</v>
      </c>
      <c r="K39" s="132">
        <v>94</v>
      </c>
      <c r="L39" s="140">
        <f t="shared" si="1"/>
        <v>568</v>
      </c>
      <c r="M39" s="143" t="s">
        <v>7</v>
      </c>
    </row>
    <row r="40" spans="1:13" ht="15.75">
      <c r="A40" s="141">
        <v>6</v>
      </c>
      <c r="B40" s="137" t="s">
        <v>18</v>
      </c>
      <c r="C40" s="137" t="s">
        <v>19</v>
      </c>
      <c r="D40" s="132">
        <v>1951</v>
      </c>
      <c r="E40" s="137" t="s">
        <v>20</v>
      </c>
      <c r="F40" s="132">
        <v>97</v>
      </c>
      <c r="G40" s="132">
        <v>94</v>
      </c>
      <c r="H40" s="132">
        <v>91</v>
      </c>
      <c r="I40" s="132">
        <v>95</v>
      </c>
      <c r="J40" s="132">
        <v>92</v>
      </c>
      <c r="K40" s="132">
        <v>97</v>
      </c>
      <c r="L40" s="140">
        <f t="shared" si="1"/>
        <v>566</v>
      </c>
      <c r="M40" s="143" t="s">
        <v>7</v>
      </c>
    </row>
    <row r="41" spans="1:13" ht="15.75">
      <c r="A41" s="141">
        <v>7</v>
      </c>
      <c r="B41" s="137" t="s">
        <v>203</v>
      </c>
      <c r="C41" s="137" t="s">
        <v>204</v>
      </c>
      <c r="D41" s="132">
        <v>1960</v>
      </c>
      <c r="E41" s="137" t="s">
        <v>202</v>
      </c>
      <c r="F41" s="132">
        <v>94</v>
      </c>
      <c r="G41" s="132">
        <v>96</v>
      </c>
      <c r="H41" s="132">
        <v>93</v>
      </c>
      <c r="I41" s="132">
        <v>91</v>
      </c>
      <c r="J41" s="132">
        <v>93</v>
      </c>
      <c r="K41" s="132">
        <v>95</v>
      </c>
      <c r="L41" s="140">
        <f t="shared" si="1"/>
        <v>562</v>
      </c>
      <c r="M41" s="143" t="s">
        <v>10</v>
      </c>
    </row>
    <row r="42" spans="1:13" ht="15.75">
      <c r="A42" s="141">
        <v>8</v>
      </c>
      <c r="B42" s="137" t="s">
        <v>29</v>
      </c>
      <c r="C42" s="137" t="s">
        <v>30</v>
      </c>
      <c r="D42" s="132">
        <v>1943</v>
      </c>
      <c r="E42" s="137" t="s">
        <v>20</v>
      </c>
      <c r="F42" s="132">
        <v>91</v>
      </c>
      <c r="G42" s="132">
        <v>95</v>
      </c>
      <c r="H42" s="132">
        <v>94</v>
      </c>
      <c r="I42" s="132">
        <v>92</v>
      </c>
      <c r="J42" s="132">
        <v>95</v>
      </c>
      <c r="K42" s="132">
        <v>95</v>
      </c>
      <c r="L42" s="140">
        <f t="shared" si="1"/>
        <v>562</v>
      </c>
      <c r="M42" s="143" t="s">
        <v>10</v>
      </c>
    </row>
    <row r="43" spans="1:13" ht="15.75">
      <c r="A43" s="141">
        <v>9</v>
      </c>
      <c r="B43" s="3" t="s">
        <v>31</v>
      </c>
      <c r="C43" s="3" t="s">
        <v>32</v>
      </c>
      <c r="D43" s="4">
        <v>1947</v>
      </c>
      <c r="E43" s="3" t="s">
        <v>16</v>
      </c>
      <c r="F43" s="132">
        <v>92</v>
      </c>
      <c r="G43" s="132">
        <v>96</v>
      </c>
      <c r="H43" s="132">
        <v>94</v>
      </c>
      <c r="I43" s="132">
        <v>91</v>
      </c>
      <c r="J43" s="132">
        <v>94</v>
      </c>
      <c r="K43" s="132">
        <v>95</v>
      </c>
      <c r="L43" s="140">
        <f t="shared" si="1"/>
        <v>562</v>
      </c>
      <c r="M43" s="143" t="s">
        <v>10</v>
      </c>
    </row>
    <row r="44" spans="1:13" ht="15.75">
      <c r="A44" s="141">
        <v>10</v>
      </c>
      <c r="B44" s="137" t="s">
        <v>22</v>
      </c>
      <c r="C44" s="137" t="s">
        <v>23</v>
      </c>
      <c r="D44" s="132">
        <v>1939</v>
      </c>
      <c r="E44" s="137" t="s">
        <v>16</v>
      </c>
      <c r="F44" s="132">
        <v>92</v>
      </c>
      <c r="G44" s="132">
        <v>95</v>
      </c>
      <c r="H44" s="132">
        <v>95</v>
      </c>
      <c r="I44" s="132">
        <v>92</v>
      </c>
      <c r="J44" s="132">
        <v>92</v>
      </c>
      <c r="K44" s="132">
        <v>95</v>
      </c>
      <c r="L44" s="140">
        <f t="shared" si="1"/>
        <v>561</v>
      </c>
      <c r="M44" s="143" t="s">
        <v>10</v>
      </c>
    </row>
    <row r="45" spans="1:13" ht="15.75">
      <c r="A45" s="141">
        <v>11</v>
      </c>
      <c r="B45" s="137" t="s">
        <v>11</v>
      </c>
      <c r="C45" s="137" t="s">
        <v>12</v>
      </c>
      <c r="D45" s="132">
        <v>1942</v>
      </c>
      <c r="E45" s="137" t="s">
        <v>16</v>
      </c>
      <c r="F45" s="132">
        <v>90</v>
      </c>
      <c r="G45" s="132">
        <v>90</v>
      </c>
      <c r="H45" s="132">
        <v>92</v>
      </c>
      <c r="I45" s="132">
        <v>88</v>
      </c>
      <c r="J45" s="132">
        <v>92</v>
      </c>
      <c r="K45" s="132">
        <v>91</v>
      </c>
      <c r="L45" s="140">
        <f t="shared" si="1"/>
        <v>543</v>
      </c>
      <c r="M45" s="143" t="s">
        <v>10</v>
      </c>
    </row>
    <row r="46" spans="1:13" ht="15.75">
      <c r="A46" s="141">
        <v>12</v>
      </c>
      <c r="B46" s="137" t="s">
        <v>205</v>
      </c>
      <c r="C46" s="137" t="s">
        <v>206</v>
      </c>
      <c r="D46" s="132">
        <v>1947</v>
      </c>
      <c r="E46" s="137" t="s">
        <v>202</v>
      </c>
      <c r="F46" s="132">
        <v>87</v>
      </c>
      <c r="G46" s="132">
        <v>92</v>
      </c>
      <c r="H46" s="132">
        <v>85</v>
      </c>
      <c r="I46" s="132">
        <v>86</v>
      </c>
      <c r="J46" s="132">
        <v>95</v>
      </c>
      <c r="K46" s="132">
        <v>96</v>
      </c>
      <c r="L46" s="140">
        <f t="shared" si="1"/>
        <v>541</v>
      </c>
      <c r="M46" s="143" t="s">
        <v>10</v>
      </c>
    </row>
    <row r="47" spans="1:13" ht="15.75">
      <c r="A47" s="141">
        <v>13</v>
      </c>
      <c r="B47" s="3" t="s">
        <v>192</v>
      </c>
      <c r="C47" s="3" t="s">
        <v>193</v>
      </c>
      <c r="D47" s="46">
        <v>1948</v>
      </c>
      <c r="E47" s="3" t="s">
        <v>16</v>
      </c>
      <c r="F47" s="132">
        <v>92</v>
      </c>
      <c r="G47" s="132">
        <v>88</v>
      </c>
      <c r="H47" s="132">
        <v>91</v>
      </c>
      <c r="I47" s="132">
        <v>88</v>
      </c>
      <c r="J47" s="132">
        <v>90</v>
      </c>
      <c r="K47" s="132">
        <v>92</v>
      </c>
      <c r="L47" s="140">
        <f t="shared" si="1"/>
        <v>541</v>
      </c>
      <c r="M47" s="143" t="s">
        <v>10</v>
      </c>
    </row>
    <row r="48" spans="1:13" ht="15.75">
      <c r="A48" s="141">
        <v>14</v>
      </c>
      <c r="B48" s="3" t="s">
        <v>35</v>
      </c>
      <c r="C48" s="3" t="s">
        <v>36</v>
      </c>
      <c r="D48" s="4">
        <v>1937</v>
      </c>
      <c r="E48" s="3" t="s">
        <v>16</v>
      </c>
      <c r="F48" s="132">
        <v>92</v>
      </c>
      <c r="G48" s="132">
        <v>89</v>
      </c>
      <c r="H48" s="132">
        <v>89</v>
      </c>
      <c r="I48" s="132">
        <v>88</v>
      </c>
      <c r="J48" s="132">
        <v>91</v>
      </c>
      <c r="K48" s="132">
        <v>87</v>
      </c>
      <c r="L48" s="140">
        <f t="shared" si="1"/>
        <v>536</v>
      </c>
      <c r="M48" s="143"/>
    </row>
    <row r="49" spans="1:13" ht="15.75">
      <c r="A49" s="141">
        <v>15</v>
      </c>
      <c r="B49" s="137" t="s">
        <v>33</v>
      </c>
      <c r="C49" s="137" t="s">
        <v>34</v>
      </c>
      <c r="D49" s="132">
        <v>1936</v>
      </c>
      <c r="E49" s="137" t="s">
        <v>16</v>
      </c>
      <c r="F49" s="132">
        <v>88</v>
      </c>
      <c r="G49" s="132">
        <v>89</v>
      </c>
      <c r="H49" s="132">
        <v>89</v>
      </c>
      <c r="I49" s="132">
        <v>85</v>
      </c>
      <c r="J49" s="132">
        <v>91</v>
      </c>
      <c r="K49" s="132">
        <v>85</v>
      </c>
      <c r="L49" s="140">
        <f t="shared" si="1"/>
        <v>527</v>
      </c>
      <c r="M49" s="143"/>
    </row>
    <row r="50" spans="1:13" ht="15.75">
      <c r="A50" s="141">
        <v>16</v>
      </c>
      <c r="B50" s="3" t="s">
        <v>14</v>
      </c>
      <c r="C50" s="3" t="s">
        <v>194</v>
      </c>
      <c r="D50" s="4">
        <v>1942</v>
      </c>
      <c r="E50" s="3" t="s">
        <v>16</v>
      </c>
      <c r="F50" s="132">
        <v>80</v>
      </c>
      <c r="G50" s="132">
        <v>87</v>
      </c>
      <c r="H50" s="132">
        <v>91</v>
      </c>
      <c r="I50" s="132">
        <v>85</v>
      </c>
      <c r="J50" s="132">
        <v>92</v>
      </c>
      <c r="K50" s="132">
        <v>85</v>
      </c>
      <c r="L50" s="140">
        <f t="shared" si="1"/>
        <v>520</v>
      </c>
      <c r="M50" s="143"/>
    </row>
    <row r="51" spans="1:13" ht="15.75">
      <c r="A51" s="141"/>
      <c r="B51" s="137"/>
      <c r="C51" s="137"/>
      <c r="D51" s="132"/>
      <c r="E51" s="137"/>
      <c r="F51" s="132"/>
      <c r="G51" s="132"/>
      <c r="H51" s="132"/>
      <c r="I51" s="132"/>
      <c r="J51" s="132"/>
      <c r="K51" s="132"/>
      <c r="L51" s="140"/>
      <c r="M51" s="143"/>
    </row>
    <row r="52" spans="1:13" ht="15.75">
      <c r="A52" s="141"/>
      <c r="B52" s="138" t="s">
        <v>207</v>
      </c>
      <c r="L52" s="101" t="s">
        <v>83</v>
      </c>
      <c r="M52" s="43" t="s">
        <v>84</v>
      </c>
    </row>
    <row r="53" spans="1:13" ht="15.75">
      <c r="A53" s="132">
        <v>1</v>
      </c>
      <c r="B53" s="99" t="s">
        <v>38</v>
      </c>
      <c r="C53" s="99" t="s">
        <v>39</v>
      </c>
      <c r="D53" s="132">
        <v>1953</v>
      </c>
      <c r="E53" s="137" t="s">
        <v>199</v>
      </c>
      <c r="F53" s="132">
        <v>98</v>
      </c>
      <c r="G53" s="132">
        <v>95</v>
      </c>
      <c r="H53" s="132">
        <v>94</v>
      </c>
      <c r="I53" s="132">
        <v>96</v>
      </c>
      <c r="J53" s="132">
        <v>98</v>
      </c>
      <c r="K53" s="132">
        <v>98</v>
      </c>
      <c r="L53" s="140">
        <f>SUM(F53:K53)</f>
        <v>579</v>
      </c>
      <c r="M53" s="143" t="s">
        <v>4</v>
      </c>
    </row>
    <row r="54" spans="1:13" ht="15.75">
      <c r="A54" s="132">
        <v>2</v>
      </c>
      <c r="B54" s="137" t="s">
        <v>208</v>
      </c>
      <c r="C54" s="137" t="s">
        <v>209</v>
      </c>
      <c r="D54" s="132">
        <v>1963</v>
      </c>
      <c r="E54" s="137" t="s">
        <v>202</v>
      </c>
      <c r="F54" s="132">
        <v>91</v>
      </c>
      <c r="G54" s="132">
        <v>94</v>
      </c>
      <c r="H54" s="132">
        <v>97</v>
      </c>
      <c r="I54" s="132">
        <v>93</v>
      </c>
      <c r="J54" s="132">
        <v>97</v>
      </c>
      <c r="K54" s="132">
        <v>95</v>
      </c>
      <c r="L54" s="140">
        <f>SUM(F54:K54)</f>
        <v>567</v>
      </c>
      <c r="M54" s="143" t="s">
        <v>7</v>
      </c>
    </row>
    <row r="55" spans="1:13" ht="15.75">
      <c r="A55" s="132">
        <v>3</v>
      </c>
      <c r="B55" s="137" t="s">
        <v>210</v>
      </c>
      <c r="C55" s="137" t="s">
        <v>204</v>
      </c>
      <c r="D55" s="132">
        <v>1963</v>
      </c>
      <c r="E55" s="137" t="s">
        <v>202</v>
      </c>
      <c r="F55" s="132">
        <v>90</v>
      </c>
      <c r="G55" s="132">
        <v>86</v>
      </c>
      <c r="H55" s="132">
        <v>91</v>
      </c>
      <c r="I55" s="132">
        <v>90</v>
      </c>
      <c r="J55" s="132">
        <v>87</v>
      </c>
      <c r="K55" s="132">
        <v>86</v>
      </c>
      <c r="L55" s="140">
        <f>SUM(F55:K55)</f>
        <v>530</v>
      </c>
      <c r="M55" s="137"/>
    </row>
  </sheetData>
  <sheetProtection/>
  <mergeCells count="8">
    <mergeCell ref="B29:C29"/>
    <mergeCell ref="B9:C9"/>
    <mergeCell ref="B5:C5"/>
    <mergeCell ref="A1:K1"/>
    <mergeCell ref="F9:K9"/>
    <mergeCell ref="F5:K5"/>
    <mergeCell ref="F15:K15"/>
    <mergeCell ref="B15:C15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3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5.421875" style="0" customWidth="1"/>
    <col min="2" max="2" width="8.28125" style="0" customWidth="1"/>
    <col min="3" max="3" width="14.00390625" style="0" customWidth="1"/>
    <col min="4" max="4" width="5.8515625" style="0" customWidth="1"/>
    <col min="5" max="5" width="13.421875" style="0" customWidth="1"/>
    <col min="6" max="7" width="4.421875" style="0" customWidth="1"/>
    <col min="8" max="8" width="5.140625" style="0" customWidth="1"/>
    <col min="9" max="10" width="4.421875" style="0" customWidth="1"/>
    <col min="11" max="11" width="5.140625" style="0" customWidth="1"/>
    <col min="12" max="13" width="4.421875" style="0" customWidth="1"/>
    <col min="14" max="14" width="5.28125" style="0" customWidth="1"/>
    <col min="15" max="15" width="5.140625" style="0" customWidth="1"/>
    <col min="16" max="16" width="3.421875" style="0" customWidth="1"/>
    <col min="17" max="17" width="4.140625" style="0" customWidth="1"/>
  </cols>
  <sheetData>
    <row r="1" spans="1:11" ht="20.25">
      <c r="A1" s="150" t="s">
        <v>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5.75">
      <c r="I2" s="1" t="s">
        <v>150</v>
      </c>
    </row>
    <row r="3" spans="1:4" ht="15.75">
      <c r="A3" s="25" t="s">
        <v>73</v>
      </c>
      <c r="D3" s="1" t="s">
        <v>125</v>
      </c>
    </row>
    <row r="4" spans="3:16" ht="15.75">
      <c r="C4" s="3" t="s">
        <v>153</v>
      </c>
      <c r="E4" s="25" t="s">
        <v>135</v>
      </c>
      <c r="P4" s="110" t="s">
        <v>88</v>
      </c>
    </row>
    <row r="5" spans="1:17" ht="15.75">
      <c r="A5" s="26" t="s">
        <v>0</v>
      </c>
      <c r="B5" s="149" t="s">
        <v>171</v>
      </c>
      <c r="C5" s="149"/>
      <c r="D5" s="26" t="s">
        <v>1</v>
      </c>
      <c r="E5" s="26" t="s">
        <v>2</v>
      </c>
      <c r="F5" s="152" t="s">
        <v>76</v>
      </c>
      <c r="G5" s="151"/>
      <c r="H5" s="151"/>
      <c r="I5" s="152" t="s">
        <v>74</v>
      </c>
      <c r="J5" s="151"/>
      <c r="K5" s="151"/>
      <c r="L5" s="152" t="s">
        <v>75</v>
      </c>
      <c r="M5" s="151"/>
      <c r="N5" s="151"/>
      <c r="O5" s="101" t="s">
        <v>83</v>
      </c>
      <c r="P5" s="110">
        <v>10</v>
      </c>
      <c r="Q5" s="43" t="s">
        <v>84</v>
      </c>
    </row>
    <row r="6" spans="1:17" ht="15.75">
      <c r="A6" s="29" t="s">
        <v>4</v>
      </c>
      <c r="B6" s="36" t="s">
        <v>156</v>
      </c>
      <c r="C6" s="36" t="s">
        <v>154</v>
      </c>
      <c r="D6" s="4">
        <v>1968</v>
      </c>
      <c r="E6" s="3" t="s">
        <v>16</v>
      </c>
      <c r="F6" s="28">
        <v>94</v>
      </c>
      <c r="G6" s="28">
        <v>95</v>
      </c>
      <c r="H6" s="108">
        <f>SUM(F6,G6)</f>
        <v>189</v>
      </c>
      <c r="I6" s="28">
        <v>98</v>
      </c>
      <c r="J6" s="28">
        <v>96</v>
      </c>
      <c r="K6" s="108">
        <f>SUM(I6,J6)</f>
        <v>194</v>
      </c>
      <c r="L6" s="28">
        <v>89</v>
      </c>
      <c r="M6" s="28">
        <v>87</v>
      </c>
      <c r="N6" s="108">
        <f>SUM(L6,M6)</f>
        <v>176</v>
      </c>
      <c r="O6" s="29">
        <v>559</v>
      </c>
      <c r="P6" s="47">
        <v>17</v>
      </c>
      <c r="Q6" s="47" t="s">
        <v>4</v>
      </c>
    </row>
    <row r="7" ht="15.75">
      <c r="A7" s="29"/>
    </row>
    <row r="8" ht="15.75">
      <c r="A8" s="29"/>
    </row>
    <row r="10" spans="3:16" ht="15.75">
      <c r="C10" s="3" t="s">
        <v>151</v>
      </c>
      <c r="E10" s="25" t="s">
        <v>81</v>
      </c>
      <c r="P10" s="110" t="s">
        <v>88</v>
      </c>
    </row>
    <row r="11" spans="1:17" ht="15.75">
      <c r="A11" s="2" t="s">
        <v>0</v>
      </c>
      <c r="B11" s="149" t="s">
        <v>171</v>
      </c>
      <c r="C11" s="149"/>
      <c r="D11" s="26" t="s">
        <v>1</v>
      </c>
      <c r="E11" s="26" t="s">
        <v>2</v>
      </c>
      <c r="F11" s="152" t="s">
        <v>76</v>
      </c>
      <c r="G11" s="151"/>
      <c r="H11" s="151"/>
      <c r="I11" s="152" t="s">
        <v>74</v>
      </c>
      <c r="J11" s="151"/>
      <c r="K11" s="151"/>
      <c r="L11" s="152" t="s">
        <v>75</v>
      </c>
      <c r="M11" s="151"/>
      <c r="N11" s="151"/>
      <c r="O11" s="101" t="s">
        <v>83</v>
      </c>
      <c r="P11" s="110">
        <v>10</v>
      </c>
      <c r="Q11" s="43" t="s">
        <v>84</v>
      </c>
    </row>
    <row r="12" spans="1:17" ht="15.75">
      <c r="A12" s="45" t="s">
        <v>4</v>
      </c>
      <c r="B12" s="105" t="s">
        <v>8</v>
      </c>
      <c r="C12" s="105" t="s">
        <v>9</v>
      </c>
      <c r="D12" s="103">
        <v>1957</v>
      </c>
      <c r="E12" s="102" t="s">
        <v>149</v>
      </c>
      <c r="F12" s="103">
        <v>95</v>
      </c>
      <c r="G12" s="103">
        <v>93</v>
      </c>
      <c r="H12" s="104">
        <v>188</v>
      </c>
      <c r="I12" s="103">
        <v>98</v>
      </c>
      <c r="J12" s="103">
        <v>96</v>
      </c>
      <c r="K12" s="104">
        <v>194</v>
      </c>
      <c r="L12" s="103">
        <v>85</v>
      </c>
      <c r="M12" s="103">
        <v>84</v>
      </c>
      <c r="N12" s="104">
        <v>169</v>
      </c>
      <c r="O12" s="106">
        <v>551</v>
      </c>
      <c r="P12" s="47">
        <v>14</v>
      </c>
      <c r="Q12" s="47" t="s">
        <v>4</v>
      </c>
    </row>
    <row r="13" spans="1:17" ht="15.75">
      <c r="A13" s="29" t="s">
        <v>7</v>
      </c>
      <c r="B13" s="25" t="s">
        <v>5</v>
      </c>
      <c r="C13" s="25" t="s">
        <v>6</v>
      </c>
      <c r="D13" s="28">
        <v>1956</v>
      </c>
      <c r="E13" s="27" t="s">
        <v>16</v>
      </c>
      <c r="F13" s="28">
        <v>94</v>
      </c>
      <c r="G13" s="28">
        <v>91</v>
      </c>
      <c r="H13" s="29">
        <f>SUM(F13,G13)</f>
        <v>185</v>
      </c>
      <c r="I13" s="28">
        <v>97</v>
      </c>
      <c r="J13" s="28">
        <v>98</v>
      </c>
      <c r="K13" s="29">
        <f>SUM(I13:J13)</f>
        <v>195</v>
      </c>
      <c r="L13" s="28">
        <v>86</v>
      </c>
      <c r="M13" s="28">
        <v>85</v>
      </c>
      <c r="N13" s="29">
        <f>SUM(L13:M13)</f>
        <v>171</v>
      </c>
      <c r="O13" s="29">
        <f>SUM(N13,K13,H13)</f>
        <v>551</v>
      </c>
      <c r="P13" s="47">
        <v>13</v>
      </c>
      <c r="Q13" s="47" t="s">
        <v>4</v>
      </c>
    </row>
    <row r="14" spans="1:17" ht="15.75">
      <c r="A14" s="29" t="s">
        <v>10</v>
      </c>
      <c r="B14" s="105" t="s">
        <v>18</v>
      </c>
      <c r="C14" s="105" t="s">
        <v>19</v>
      </c>
      <c r="D14" s="107">
        <v>1951</v>
      </c>
      <c r="E14" s="84" t="s">
        <v>20</v>
      </c>
      <c r="F14" s="107">
        <v>92</v>
      </c>
      <c r="G14" s="107">
        <v>87</v>
      </c>
      <c r="H14" s="106">
        <v>179</v>
      </c>
      <c r="I14" s="107">
        <v>95</v>
      </c>
      <c r="J14" s="107">
        <v>95</v>
      </c>
      <c r="K14" s="106">
        <v>190</v>
      </c>
      <c r="L14" s="107">
        <v>80</v>
      </c>
      <c r="M14" s="107">
        <v>65</v>
      </c>
      <c r="N14" s="106">
        <v>145</v>
      </c>
      <c r="O14" s="106">
        <v>514</v>
      </c>
      <c r="P14" s="47">
        <v>7</v>
      </c>
      <c r="Q14" s="47" t="s">
        <v>10</v>
      </c>
    </row>
    <row r="15" spans="1:17" ht="15.75">
      <c r="A15" s="28"/>
      <c r="Q15" s="41"/>
    </row>
    <row r="16" spans="1:17" ht="15.75">
      <c r="A16" s="29"/>
      <c r="B16" s="36"/>
      <c r="C16" s="36"/>
      <c r="D16" s="4"/>
      <c r="E16" s="3"/>
      <c r="F16" s="28"/>
      <c r="G16" s="28"/>
      <c r="H16" s="29"/>
      <c r="I16" s="28"/>
      <c r="J16" s="28"/>
      <c r="K16" s="29"/>
      <c r="L16" s="28"/>
      <c r="M16" s="28"/>
      <c r="N16" s="29"/>
      <c r="O16" s="29"/>
      <c r="P16" s="47"/>
      <c r="Q16" s="41"/>
    </row>
    <row r="17" spans="1:17" ht="15.75">
      <c r="A17" s="29"/>
      <c r="B17" s="27"/>
      <c r="C17" s="27"/>
      <c r="D17" s="28"/>
      <c r="E17" s="27"/>
      <c r="F17" s="28"/>
      <c r="G17" s="28"/>
      <c r="H17" s="29"/>
      <c r="I17" s="28"/>
      <c r="J17" s="28"/>
      <c r="K17" s="29"/>
      <c r="L17" s="28"/>
      <c r="M17" s="28"/>
      <c r="N17" s="29"/>
      <c r="O17" s="29"/>
      <c r="P17" s="110" t="s">
        <v>88</v>
      </c>
      <c r="Q17" s="42"/>
    </row>
    <row r="18" spans="1:17" ht="15.75">
      <c r="A18" s="29"/>
      <c r="B18" s="27"/>
      <c r="C18" s="3" t="s">
        <v>152</v>
      </c>
      <c r="D18" s="28"/>
      <c r="E18" s="25" t="s">
        <v>82</v>
      </c>
      <c r="F18" s="28"/>
      <c r="G18" s="28"/>
      <c r="H18" s="29"/>
      <c r="I18" s="28"/>
      <c r="J18" s="28"/>
      <c r="K18" s="29"/>
      <c r="L18" s="28"/>
      <c r="M18" s="28"/>
      <c r="N18" s="29"/>
      <c r="O18" s="29"/>
      <c r="P18" s="110">
        <v>10</v>
      </c>
      <c r="Q18" s="43" t="s">
        <v>84</v>
      </c>
    </row>
    <row r="19" spans="1:17" ht="15.75">
      <c r="A19" s="29" t="s">
        <v>4</v>
      </c>
      <c r="B19" s="37" t="s">
        <v>14</v>
      </c>
      <c r="C19" s="37" t="s">
        <v>15</v>
      </c>
      <c r="D19" s="28">
        <v>1949</v>
      </c>
      <c r="E19" s="27" t="s">
        <v>16</v>
      </c>
      <c r="F19" s="28">
        <v>90</v>
      </c>
      <c r="G19" s="28">
        <v>94</v>
      </c>
      <c r="H19" s="29">
        <f>SUM(F19:G19)</f>
        <v>184</v>
      </c>
      <c r="I19" s="28">
        <v>97</v>
      </c>
      <c r="J19" s="28">
        <v>95</v>
      </c>
      <c r="K19" s="29">
        <f>SUM(I19:J19)</f>
        <v>192</v>
      </c>
      <c r="L19" s="28">
        <v>79</v>
      </c>
      <c r="M19" s="28">
        <v>87</v>
      </c>
      <c r="N19" s="29">
        <f>SUM(L19:M19)</f>
        <v>166</v>
      </c>
      <c r="O19" s="29">
        <f>SUM(N19,K19,H19)</f>
        <v>542</v>
      </c>
      <c r="P19" s="47">
        <v>11</v>
      </c>
      <c r="Q19" s="47" t="s">
        <v>7</v>
      </c>
    </row>
    <row r="20" spans="1:17" ht="15.75">
      <c r="A20" s="29" t="s">
        <v>7</v>
      </c>
      <c r="B20" s="105" t="s">
        <v>22</v>
      </c>
      <c r="C20" s="105" t="s">
        <v>23</v>
      </c>
      <c r="D20" s="107">
        <v>1939</v>
      </c>
      <c r="E20" s="84" t="s">
        <v>16</v>
      </c>
      <c r="F20" s="107">
        <v>89</v>
      </c>
      <c r="G20" s="107">
        <v>94</v>
      </c>
      <c r="H20" s="106">
        <v>183</v>
      </c>
      <c r="I20" s="107">
        <v>94</v>
      </c>
      <c r="J20" s="107">
        <v>89</v>
      </c>
      <c r="K20" s="106">
        <v>183</v>
      </c>
      <c r="L20" s="107">
        <v>76</v>
      </c>
      <c r="M20" s="107">
        <v>85</v>
      </c>
      <c r="N20" s="106">
        <v>161</v>
      </c>
      <c r="O20" s="106">
        <v>527</v>
      </c>
      <c r="P20" s="47">
        <v>9</v>
      </c>
      <c r="Q20" s="47" t="s">
        <v>7</v>
      </c>
    </row>
    <row r="21" spans="1:17" ht="15.75">
      <c r="A21" s="29" t="s">
        <v>10</v>
      </c>
      <c r="B21" s="105" t="s">
        <v>11</v>
      </c>
      <c r="C21" s="105" t="s">
        <v>12</v>
      </c>
      <c r="D21" s="107">
        <v>1942</v>
      </c>
      <c r="E21" s="84" t="s">
        <v>16</v>
      </c>
      <c r="F21" s="107">
        <v>86</v>
      </c>
      <c r="G21" s="107">
        <v>84</v>
      </c>
      <c r="H21" s="106">
        <v>170</v>
      </c>
      <c r="I21" s="107">
        <v>90</v>
      </c>
      <c r="J21" s="107">
        <v>91</v>
      </c>
      <c r="K21" s="106">
        <v>181</v>
      </c>
      <c r="L21" s="107">
        <v>82</v>
      </c>
      <c r="M21" s="107">
        <v>71</v>
      </c>
      <c r="N21" s="106">
        <v>153</v>
      </c>
      <c r="O21" s="106">
        <v>504</v>
      </c>
      <c r="P21" s="47">
        <v>3</v>
      </c>
      <c r="Q21" s="47" t="s">
        <v>10</v>
      </c>
    </row>
    <row r="22" spans="1:17" ht="15.75">
      <c r="A22" s="28" t="s">
        <v>13</v>
      </c>
      <c r="B22" s="84" t="s">
        <v>25</v>
      </c>
      <c r="C22" s="84" t="s">
        <v>26</v>
      </c>
      <c r="D22" s="107">
        <v>1948</v>
      </c>
      <c r="E22" s="84" t="s">
        <v>16</v>
      </c>
      <c r="F22" s="107">
        <v>80</v>
      </c>
      <c r="G22" s="107">
        <v>82</v>
      </c>
      <c r="H22" s="106">
        <v>162</v>
      </c>
      <c r="I22" s="107">
        <v>92</v>
      </c>
      <c r="J22" s="107">
        <v>92</v>
      </c>
      <c r="K22" s="106">
        <v>184</v>
      </c>
      <c r="L22" s="107">
        <v>65</v>
      </c>
      <c r="M22" s="107">
        <v>77</v>
      </c>
      <c r="N22" s="106">
        <v>142</v>
      </c>
      <c r="O22" s="106">
        <v>488</v>
      </c>
      <c r="P22" s="109">
        <v>3</v>
      </c>
      <c r="Q22" s="47"/>
    </row>
    <row r="23" spans="1:17" ht="15.75">
      <c r="A23" s="44" t="s">
        <v>17</v>
      </c>
      <c r="B23" s="84" t="s">
        <v>29</v>
      </c>
      <c r="C23" s="84" t="s">
        <v>30</v>
      </c>
      <c r="D23" s="107">
        <v>1943</v>
      </c>
      <c r="E23" s="84" t="s">
        <v>20</v>
      </c>
      <c r="F23" s="107">
        <v>83</v>
      </c>
      <c r="G23" s="107">
        <v>89</v>
      </c>
      <c r="H23" s="106">
        <v>172</v>
      </c>
      <c r="I23" s="107">
        <v>93</v>
      </c>
      <c r="J23" s="107">
        <v>95</v>
      </c>
      <c r="K23" s="106">
        <v>188</v>
      </c>
      <c r="L23" s="107">
        <v>62</v>
      </c>
      <c r="M23" s="107">
        <v>45</v>
      </c>
      <c r="N23" s="106">
        <v>107</v>
      </c>
      <c r="O23" s="106">
        <v>467</v>
      </c>
      <c r="P23" s="47">
        <v>7</v>
      </c>
      <c r="Q23" s="47"/>
    </row>
    <row r="24" spans="1:17" ht="15.75">
      <c r="A24" s="44" t="s">
        <v>21</v>
      </c>
      <c r="B24" s="84" t="s">
        <v>31</v>
      </c>
      <c r="C24" s="84" t="s">
        <v>32</v>
      </c>
      <c r="D24" s="107">
        <v>1947</v>
      </c>
      <c r="E24" s="84" t="s">
        <v>16</v>
      </c>
      <c r="F24" s="107">
        <v>78</v>
      </c>
      <c r="G24" s="107">
        <v>72</v>
      </c>
      <c r="H24" s="106">
        <v>150</v>
      </c>
      <c r="I24" s="107">
        <v>94</v>
      </c>
      <c r="J24" s="107">
        <v>90</v>
      </c>
      <c r="K24" s="106">
        <v>184</v>
      </c>
      <c r="L24" s="107">
        <v>65</v>
      </c>
      <c r="M24" s="107">
        <v>60</v>
      </c>
      <c r="N24" s="106">
        <v>125</v>
      </c>
      <c r="O24" s="106">
        <v>459</v>
      </c>
      <c r="P24" s="47">
        <v>4</v>
      </c>
      <c r="Q24" s="47"/>
    </row>
    <row r="25" spans="1:17" ht="15.75">
      <c r="A25" s="44" t="s">
        <v>24</v>
      </c>
      <c r="B25" s="84" t="s">
        <v>33</v>
      </c>
      <c r="C25" s="84" t="s">
        <v>34</v>
      </c>
      <c r="D25" s="107">
        <v>1936</v>
      </c>
      <c r="E25" s="84" t="s">
        <v>16</v>
      </c>
      <c r="F25" s="107">
        <v>65</v>
      </c>
      <c r="G25" s="107">
        <v>74</v>
      </c>
      <c r="H25" s="106">
        <v>139</v>
      </c>
      <c r="I25" s="107">
        <v>94</v>
      </c>
      <c r="J25" s="107">
        <v>91</v>
      </c>
      <c r="K25" s="106">
        <v>185</v>
      </c>
      <c r="L25" s="107">
        <v>56</v>
      </c>
      <c r="M25" s="107">
        <v>53</v>
      </c>
      <c r="N25" s="106">
        <v>109</v>
      </c>
      <c r="O25" s="106">
        <v>433</v>
      </c>
      <c r="P25" s="47">
        <v>5</v>
      </c>
      <c r="Q25" s="47"/>
    </row>
    <row r="26" spans="1:17" ht="15.75">
      <c r="A26" s="44" t="s">
        <v>27</v>
      </c>
      <c r="B26" s="84" t="s">
        <v>35</v>
      </c>
      <c r="C26" s="84" t="s">
        <v>36</v>
      </c>
      <c r="D26" s="107">
        <v>1937</v>
      </c>
      <c r="E26" s="84" t="s">
        <v>16</v>
      </c>
      <c r="F26" s="107">
        <v>74</v>
      </c>
      <c r="G26" s="107">
        <v>78</v>
      </c>
      <c r="H26" s="106">
        <v>152</v>
      </c>
      <c r="I26" s="107">
        <v>89</v>
      </c>
      <c r="J26" s="107">
        <v>85</v>
      </c>
      <c r="K26" s="106">
        <v>174</v>
      </c>
      <c r="L26" s="107">
        <v>55</v>
      </c>
      <c r="M26" s="107">
        <v>37</v>
      </c>
      <c r="N26" s="106">
        <v>92</v>
      </c>
      <c r="O26" s="106">
        <v>418</v>
      </c>
      <c r="P26" s="47">
        <v>1</v>
      </c>
      <c r="Q26" s="47"/>
    </row>
    <row r="28" spans="8:15" ht="15.75">
      <c r="H28" s="29"/>
      <c r="K28" s="29"/>
      <c r="N28" s="29"/>
      <c r="O28" s="29"/>
    </row>
    <row r="29" spans="2:15" ht="15.75">
      <c r="B29" s="36"/>
      <c r="C29" s="36"/>
      <c r="D29" s="28"/>
      <c r="E29" s="27"/>
      <c r="F29" s="28"/>
      <c r="G29" s="28"/>
      <c r="H29" s="29"/>
      <c r="I29" s="28"/>
      <c r="J29" s="28"/>
      <c r="K29" s="29"/>
      <c r="L29" s="28"/>
      <c r="M29" s="28"/>
      <c r="N29" s="29"/>
      <c r="O29" s="29"/>
    </row>
  </sheetData>
  <sheetProtection/>
  <mergeCells count="9">
    <mergeCell ref="A1:K1"/>
    <mergeCell ref="F11:H11"/>
    <mergeCell ref="I11:K11"/>
    <mergeCell ref="L11:N11"/>
    <mergeCell ref="B11:C11"/>
    <mergeCell ref="B5:C5"/>
    <mergeCell ref="F5:H5"/>
    <mergeCell ref="I5:K5"/>
    <mergeCell ref="L5:N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13.421875" style="0" customWidth="1"/>
    <col min="4" max="4" width="5.8515625" style="0" customWidth="1"/>
    <col min="5" max="5" width="10.8515625" style="0" customWidth="1"/>
    <col min="6" max="11" width="4.421875" style="0" customWidth="1"/>
    <col min="12" max="12" width="5.140625" style="0" customWidth="1"/>
    <col min="13" max="13" width="3.8515625" style="0" customWidth="1"/>
    <col min="14" max="14" width="3.7109375" style="0" customWidth="1"/>
  </cols>
  <sheetData>
    <row r="1" spans="1:12" ht="20.25">
      <c r="A1" s="150" t="s">
        <v>161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35"/>
    </row>
    <row r="2" ht="15.75">
      <c r="I2" s="1" t="s">
        <v>160</v>
      </c>
    </row>
    <row r="4" ht="15.75">
      <c r="B4" s="7" t="s">
        <v>115</v>
      </c>
    </row>
    <row r="5" spans="1:14" ht="15.75">
      <c r="A5" s="8" t="s">
        <v>0</v>
      </c>
      <c r="B5" s="149" t="s">
        <v>171</v>
      </c>
      <c r="C5" s="149"/>
      <c r="D5" s="8" t="s">
        <v>1</v>
      </c>
      <c r="E5" s="8" t="s">
        <v>2</v>
      </c>
      <c r="F5" s="153" t="s">
        <v>3</v>
      </c>
      <c r="G5" s="151"/>
      <c r="H5" s="151"/>
      <c r="I5" s="151"/>
      <c r="J5" s="151"/>
      <c r="K5" s="151"/>
      <c r="L5" s="39" t="s">
        <v>83</v>
      </c>
      <c r="M5" s="40" t="s">
        <v>84</v>
      </c>
      <c r="N5" s="40" t="s">
        <v>85</v>
      </c>
    </row>
    <row r="6" spans="1:14" ht="15.75">
      <c r="A6" s="11" t="s">
        <v>4</v>
      </c>
      <c r="B6" s="1" t="s">
        <v>41</v>
      </c>
      <c r="C6" s="1" t="s">
        <v>42</v>
      </c>
      <c r="D6" s="10">
        <v>1964</v>
      </c>
      <c r="E6" s="9" t="s">
        <v>16</v>
      </c>
      <c r="F6" s="10">
        <v>87</v>
      </c>
      <c r="G6" s="10">
        <v>82</v>
      </c>
      <c r="H6" s="10">
        <v>86</v>
      </c>
      <c r="I6" s="10">
        <v>84</v>
      </c>
      <c r="J6" s="10">
        <v>90</v>
      </c>
      <c r="K6" s="10">
        <v>86</v>
      </c>
      <c r="L6" s="11">
        <f aca="true" t="shared" si="0" ref="L6:L16">SUM(F6:K6)</f>
        <v>515</v>
      </c>
      <c r="M6" s="64" t="s">
        <v>7</v>
      </c>
      <c r="N6" s="65">
        <v>12</v>
      </c>
    </row>
    <row r="7" spans="1:14" ht="15.75">
      <c r="A7" s="11" t="s">
        <v>7</v>
      </c>
      <c r="B7" s="147" t="s">
        <v>145</v>
      </c>
      <c r="C7" s="1" t="s">
        <v>146</v>
      </c>
      <c r="D7" s="14">
        <v>1983</v>
      </c>
      <c r="E7" s="3" t="s">
        <v>16</v>
      </c>
      <c r="F7" s="10">
        <v>86</v>
      </c>
      <c r="G7" s="10">
        <v>87</v>
      </c>
      <c r="H7" s="10">
        <v>90</v>
      </c>
      <c r="I7" s="10">
        <v>80</v>
      </c>
      <c r="J7" s="10">
        <v>82</v>
      </c>
      <c r="K7" s="10">
        <v>79</v>
      </c>
      <c r="L7" s="11">
        <f t="shared" si="0"/>
        <v>504</v>
      </c>
      <c r="M7" s="64" t="s">
        <v>10</v>
      </c>
      <c r="N7" s="65">
        <v>8</v>
      </c>
    </row>
    <row r="8" spans="1:14" ht="15.75">
      <c r="A8" s="11" t="s">
        <v>10</v>
      </c>
      <c r="B8" s="1" t="s">
        <v>212</v>
      </c>
      <c r="C8" s="1" t="s">
        <v>213</v>
      </c>
      <c r="D8" s="44">
        <v>1977</v>
      </c>
      <c r="E8" s="146" t="s">
        <v>16</v>
      </c>
      <c r="F8" s="10">
        <v>82</v>
      </c>
      <c r="G8" s="10">
        <v>81</v>
      </c>
      <c r="H8" s="10">
        <v>86</v>
      </c>
      <c r="I8" s="10">
        <v>85</v>
      </c>
      <c r="J8" s="10">
        <v>85</v>
      </c>
      <c r="K8" s="10">
        <v>83</v>
      </c>
      <c r="L8" s="11">
        <f t="shared" si="0"/>
        <v>502</v>
      </c>
      <c r="M8" s="64" t="s">
        <v>10</v>
      </c>
      <c r="N8" s="41">
        <v>7</v>
      </c>
    </row>
    <row r="9" spans="1:14" ht="15.75">
      <c r="A9" s="10" t="s">
        <v>13</v>
      </c>
      <c r="B9" s="9" t="s">
        <v>49</v>
      </c>
      <c r="C9" s="9" t="s">
        <v>50</v>
      </c>
      <c r="D9" s="10">
        <v>1976</v>
      </c>
      <c r="E9" s="3" t="s">
        <v>51</v>
      </c>
      <c r="F9" s="10">
        <v>89</v>
      </c>
      <c r="G9" s="10">
        <v>76</v>
      </c>
      <c r="H9" s="10">
        <v>86</v>
      </c>
      <c r="I9" s="10">
        <v>77</v>
      </c>
      <c r="J9" s="10">
        <v>82</v>
      </c>
      <c r="K9" s="10">
        <v>86</v>
      </c>
      <c r="L9" s="11">
        <f t="shared" si="0"/>
        <v>496</v>
      </c>
      <c r="M9" s="64" t="s">
        <v>10</v>
      </c>
      <c r="N9" s="41">
        <v>6</v>
      </c>
    </row>
    <row r="10" spans="1:13" ht="15.75">
      <c r="A10" s="10" t="s">
        <v>17</v>
      </c>
      <c r="B10" s="3" t="s">
        <v>167</v>
      </c>
      <c r="C10" s="3" t="s">
        <v>168</v>
      </c>
      <c r="D10" s="18">
        <v>1985</v>
      </c>
      <c r="E10" s="9" t="s">
        <v>16</v>
      </c>
      <c r="F10" s="10">
        <v>86</v>
      </c>
      <c r="G10" s="10">
        <v>83</v>
      </c>
      <c r="H10" s="10">
        <v>87</v>
      </c>
      <c r="I10" s="10">
        <v>82</v>
      </c>
      <c r="J10" s="10">
        <v>80</v>
      </c>
      <c r="K10" s="10">
        <v>78</v>
      </c>
      <c r="L10" s="11">
        <f t="shared" si="0"/>
        <v>496</v>
      </c>
      <c r="M10" s="64" t="s">
        <v>10</v>
      </c>
    </row>
    <row r="11" spans="1:14" ht="15.75">
      <c r="A11" s="10" t="s">
        <v>21</v>
      </c>
      <c r="B11" s="3" t="s">
        <v>132</v>
      </c>
      <c r="C11" s="3" t="s">
        <v>133</v>
      </c>
      <c r="D11" s="10">
        <v>1959</v>
      </c>
      <c r="E11" s="9" t="s">
        <v>51</v>
      </c>
      <c r="F11" s="10">
        <v>90</v>
      </c>
      <c r="G11" s="10">
        <v>80</v>
      </c>
      <c r="H11" s="10">
        <v>85</v>
      </c>
      <c r="I11" s="10">
        <v>79</v>
      </c>
      <c r="J11" s="10">
        <v>79</v>
      </c>
      <c r="K11" s="10">
        <v>80</v>
      </c>
      <c r="L11" s="11">
        <f t="shared" si="0"/>
        <v>493</v>
      </c>
      <c r="M11" s="64" t="s">
        <v>10</v>
      </c>
      <c r="N11" s="41">
        <v>5</v>
      </c>
    </row>
    <row r="12" spans="1:14" ht="15.75">
      <c r="A12" s="10" t="s">
        <v>24</v>
      </c>
      <c r="B12" s="9" t="s">
        <v>45</v>
      </c>
      <c r="C12" s="9" t="s">
        <v>46</v>
      </c>
      <c r="D12" s="10">
        <v>1974</v>
      </c>
      <c r="E12" s="9" t="s">
        <v>16</v>
      </c>
      <c r="F12" s="10">
        <v>78</v>
      </c>
      <c r="G12" s="10">
        <v>81</v>
      </c>
      <c r="H12" s="10">
        <v>76</v>
      </c>
      <c r="I12" s="10">
        <v>84</v>
      </c>
      <c r="J12" s="10">
        <v>81</v>
      </c>
      <c r="K12" s="10">
        <v>85</v>
      </c>
      <c r="L12" s="11">
        <f t="shared" si="0"/>
        <v>485</v>
      </c>
      <c r="M12" s="64" t="s">
        <v>10</v>
      </c>
      <c r="N12" s="41">
        <v>4</v>
      </c>
    </row>
    <row r="13" spans="1:14" ht="15.75">
      <c r="A13" s="10" t="s">
        <v>27</v>
      </c>
      <c r="B13" s="36" t="s">
        <v>67</v>
      </c>
      <c r="C13" s="36" t="s">
        <v>68</v>
      </c>
      <c r="D13" s="33">
        <v>1957</v>
      </c>
      <c r="E13" s="3" t="s">
        <v>16</v>
      </c>
      <c r="F13" s="10">
        <v>85</v>
      </c>
      <c r="G13" s="10">
        <v>83</v>
      </c>
      <c r="H13" s="10">
        <v>84</v>
      </c>
      <c r="I13" s="10">
        <v>83</v>
      </c>
      <c r="J13" s="10">
        <v>79</v>
      </c>
      <c r="K13" s="10">
        <v>69</v>
      </c>
      <c r="L13" s="11">
        <f t="shared" si="0"/>
        <v>483</v>
      </c>
      <c r="M13" s="64" t="s">
        <v>10</v>
      </c>
      <c r="N13" s="41">
        <v>3</v>
      </c>
    </row>
    <row r="14" spans="1:14" ht="15.75">
      <c r="A14" s="10" t="s">
        <v>28</v>
      </c>
      <c r="B14" s="9" t="s">
        <v>47</v>
      </c>
      <c r="C14" s="9" t="s">
        <v>48</v>
      </c>
      <c r="D14" s="10">
        <v>1977</v>
      </c>
      <c r="E14" s="9" t="s">
        <v>37</v>
      </c>
      <c r="F14" s="10">
        <v>78</v>
      </c>
      <c r="G14" s="10">
        <v>83</v>
      </c>
      <c r="H14" s="10">
        <v>76</v>
      </c>
      <c r="I14" s="10">
        <v>79</v>
      </c>
      <c r="J14" s="10">
        <v>80</v>
      </c>
      <c r="K14" s="10">
        <v>80</v>
      </c>
      <c r="L14" s="11">
        <f t="shared" si="0"/>
        <v>476</v>
      </c>
      <c r="M14" s="64"/>
      <c r="N14" s="41">
        <v>2</v>
      </c>
    </row>
    <row r="15" spans="1:13" ht="15.75">
      <c r="A15" s="93" t="s">
        <v>147</v>
      </c>
      <c r="B15" s="81" t="s">
        <v>181</v>
      </c>
      <c r="C15" s="81" t="s">
        <v>182</v>
      </c>
      <c r="D15" s="80">
        <v>1974</v>
      </c>
      <c r="E15" s="81" t="s">
        <v>16</v>
      </c>
      <c r="F15" s="10">
        <v>77</v>
      </c>
      <c r="G15" s="10">
        <v>70</v>
      </c>
      <c r="H15" s="10">
        <v>72</v>
      </c>
      <c r="I15" s="10">
        <v>72</v>
      </c>
      <c r="J15" s="10">
        <v>63</v>
      </c>
      <c r="K15" s="10">
        <v>80</v>
      </c>
      <c r="L15" s="11">
        <f t="shared" si="0"/>
        <v>434</v>
      </c>
      <c r="M15" s="64"/>
    </row>
    <row r="16" spans="1:12" ht="15.75">
      <c r="A16" s="10" t="s">
        <v>148</v>
      </c>
      <c r="B16" s="85" t="s">
        <v>60</v>
      </c>
      <c r="C16" s="36" t="s">
        <v>61</v>
      </c>
      <c r="D16" s="14">
        <v>1963</v>
      </c>
      <c r="E16" s="145" t="s">
        <v>51</v>
      </c>
      <c r="F16" s="93">
        <v>82</v>
      </c>
      <c r="G16" s="93">
        <v>65</v>
      </c>
      <c r="H16" s="93">
        <v>70</v>
      </c>
      <c r="I16" s="93" t="s">
        <v>211</v>
      </c>
      <c r="J16" s="93"/>
      <c r="K16" s="93"/>
      <c r="L16" s="11">
        <f t="shared" si="0"/>
        <v>217</v>
      </c>
    </row>
    <row r="17" ht="15.75">
      <c r="A17" s="10"/>
    </row>
    <row r="18" spans="1:13" ht="15.75">
      <c r="A18" s="10"/>
      <c r="B18" s="9"/>
      <c r="C18" s="7" t="s">
        <v>116</v>
      </c>
      <c r="D18" s="7" t="s">
        <v>114</v>
      </c>
      <c r="E18" s="9"/>
      <c r="F18" s="10"/>
      <c r="G18" s="10"/>
      <c r="H18" s="10"/>
      <c r="I18" s="10"/>
      <c r="J18" s="10"/>
      <c r="K18" s="10"/>
      <c r="L18" s="11"/>
      <c r="M18" s="64"/>
    </row>
    <row r="19" spans="1:14" ht="15.75">
      <c r="A19" s="11" t="s">
        <v>4</v>
      </c>
      <c r="B19" s="1" t="s">
        <v>14</v>
      </c>
      <c r="C19" s="1" t="s">
        <v>15</v>
      </c>
      <c r="D19" s="10">
        <v>1949</v>
      </c>
      <c r="E19" s="9" t="s">
        <v>16</v>
      </c>
      <c r="F19" s="10">
        <v>83</v>
      </c>
      <c r="G19" s="10">
        <v>86</v>
      </c>
      <c r="H19" s="10">
        <v>84</v>
      </c>
      <c r="I19" s="10">
        <v>87</v>
      </c>
      <c r="J19" s="10">
        <v>80</v>
      </c>
      <c r="K19" s="10">
        <v>94</v>
      </c>
      <c r="L19" s="11">
        <f aca="true" t="shared" si="1" ref="L19:L24">SUM(F19:K19)</f>
        <v>514</v>
      </c>
      <c r="M19" s="64" t="s">
        <v>10</v>
      </c>
      <c r="N19" s="65">
        <v>10</v>
      </c>
    </row>
    <row r="20" spans="1:13" ht="15.75">
      <c r="A20" s="11" t="s">
        <v>7</v>
      </c>
      <c r="B20" s="148" t="s">
        <v>214</v>
      </c>
      <c r="C20" s="148" t="s">
        <v>215</v>
      </c>
      <c r="D20" s="107">
        <v>1950</v>
      </c>
      <c r="E20" s="84" t="s">
        <v>216</v>
      </c>
      <c r="F20" s="10">
        <v>81</v>
      </c>
      <c r="G20" s="10">
        <v>83</v>
      </c>
      <c r="H20" s="10">
        <v>86</v>
      </c>
      <c r="I20" s="10">
        <v>82</v>
      </c>
      <c r="J20" s="10">
        <v>81</v>
      </c>
      <c r="K20" s="10">
        <v>83</v>
      </c>
      <c r="L20" s="11">
        <f t="shared" si="1"/>
        <v>496</v>
      </c>
      <c r="M20" s="64" t="s">
        <v>10</v>
      </c>
    </row>
    <row r="21" spans="1:14" ht="15.75">
      <c r="A21" s="11" t="s">
        <v>10</v>
      </c>
      <c r="B21" s="1" t="s">
        <v>53</v>
      </c>
      <c r="C21" s="1" t="s">
        <v>54</v>
      </c>
      <c r="D21" s="10">
        <v>1951</v>
      </c>
      <c r="E21" s="9" t="s">
        <v>16</v>
      </c>
      <c r="F21" s="10">
        <v>74</v>
      </c>
      <c r="G21" s="10">
        <v>81</v>
      </c>
      <c r="H21" s="10">
        <v>76</v>
      </c>
      <c r="I21" s="10">
        <v>73</v>
      </c>
      <c r="J21" s="10">
        <v>84</v>
      </c>
      <c r="K21" s="10">
        <v>70</v>
      </c>
      <c r="L21" s="11">
        <f t="shared" si="1"/>
        <v>458</v>
      </c>
      <c r="M21" s="64"/>
      <c r="N21" s="41">
        <v>1</v>
      </c>
    </row>
    <row r="22" spans="1:13" ht="15.75">
      <c r="A22" s="10" t="s">
        <v>13</v>
      </c>
      <c r="B22" s="3" t="s">
        <v>25</v>
      </c>
      <c r="C22" s="3" t="s">
        <v>26</v>
      </c>
      <c r="D22" s="10">
        <v>1948</v>
      </c>
      <c r="E22" s="9" t="s">
        <v>16</v>
      </c>
      <c r="F22" s="10">
        <v>80</v>
      </c>
      <c r="G22" s="10">
        <v>70</v>
      </c>
      <c r="H22" s="10">
        <v>82</v>
      </c>
      <c r="I22" s="10">
        <v>70</v>
      </c>
      <c r="J22" s="10">
        <v>68</v>
      </c>
      <c r="K22" s="10">
        <v>75</v>
      </c>
      <c r="L22" s="11">
        <f t="shared" si="1"/>
        <v>445</v>
      </c>
      <c r="M22" s="64"/>
    </row>
    <row r="23" spans="1:13" ht="15.75">
      <c r="A23" s="10" t="s">
        <v>17</v>
      </c>
      <c r="B23" s="9" t="s">
        <v>11</v>
      </c>
      <c r="C23" s="9" t="s">
        <v>12</v>
      </c>
      <c r="D23" s="10">
        <v>1942</v>
      </c>
      <c r="E23" s="9" t="s">
        <v>16</v>
      </c>
      <c r="F23" s="10">
        <v>64</v>
      </c>
      <c r="G23" s="10">
        <v>73</v>
      </c>
      <c r="H23" s="10">
        <v>74</v>
      </c>
      <c r="I23" s="10">
        <v>69</v>
      </c>
      <c r="J23" s="10">
        <v>70</v>
      </c>
      <c r="K23" s="10">
        <v>78</v>
      </c>
      <c r="L23" s="11">
        <f t="shared" si="1"/>
        <v>428</v>
      </c>
      <c r="M23" s="64"/>
    </row>
    <row r="24" spans="1:13" ht="15.75">
      <c r="A24" s="10" t="s">
        <v>21</v>
      </c>
      <c r="B24" s="9" t="s">
        <v>22</v>
      </c>
      <c r="C24" s="9" t="s">
        <v>57</v>
      </c>
      <c r="D24" s="10">
        <v>1936</v>
      </c>
      <c r="E24" s="9" t="s">
        <v>16</v>
      </c>
      <c r="F24" s="10">
        <v>38</v>
      </c>
      <c r="G24" s="10">
        <v>50</v>
      </c>
      <c r="H24" s="10" t="s">
        <v>211</v>
      </c>
      <c r="I24" s="10"/>
      <c r="J24" s="10"/>
      <c r="K24" s="10"/>
      <c r="L24" s="11">
        <f t="shared" si="1"/>
        <v>88</v>
      </c>
      <c r="M24" s="64"/>
    </row>
    <row r="25" spans="1:13" ht="15.75">
      <c r="A25" s="10"/>
      <c r="M25" s="64"/>
    </row>
    <row r="26" spans="6:13" ht="15.75">
      <c r="F26" s="10"/>
      <c r="G26" s="10"/>
      <c r="H26" s="10"/>
      <c r="I26" s="10"/>
      <c r="J26" s="10"/>
      <c r="K26" s="10"/>
      <c r="L26" s="11"/>
      <c r="M26" s="64"/>
    </row>
    <row r="27" spans="1:11" ht="20.25">
      <c r="A27" s="150" t="s">
        <v>80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  <row r="28" ht="15.75">
      <c r="I28" s="1" t="s">
        <v>160</v>
      </c>
    </row>
    <row r="29" ht="15.75">
      <c r="B29" s="1" t="s">
        <v>126</v>
      </c>
    </row>
    <row r="30" spans="2:6" ht="15.75">
      <c r="B30" s="1"/>
      <c r="C30" s="3" t="s">
        <v>157</v>
      </c>
      <c r="E30" s="7" t="s">
        <v>86</v>
      </c>
      <c r="F30" s="3"/>
    </row>
    <row r="31" spans="1:13" ht="15.75">
      <c r="A31" s="8" t="s">
        <v>0</v>
      </c>
      <c r="B31" s="149" t="s">
        <v>171</v>
      </c>
      <c r="C31" s="149"/>
      <c r="D31" s="8" t="s">
        <v>1</v>
      </c>
      <c r="E31" s="8" t="s">
        <v>2</v>
      </c>
      <c r="F31" s="153" t="s">
        <v>3</v>
      </c>
      <c r="G31" s="151"/>
      <c r="H31" s="151"/>
      <c r="I31" s="151"/>
      <c r="J31" s="151"/>
      <c r="K31" s="151"/>
      <c r="L31" s="101" t="s">
        <v>83</v>
      </c>
      <c r="M31" s="40" t="s">
        <v>84</v>
      </c>
    </row>
    <row r="32" spans="1:13" ht="15.75">
      <c r="A32" s="11" t="s">
        <v>4</v>
      </c>
      <c r="B32" s="98" t="s">
        <v>41</v>
      </c>
      <c r="C32" s="98" t="s">
        <v>42</v>
      </c>
      <c r="D32" s="10">
        <v>1964</v>
      </c>
      <c r="E32" s="3" t="s">
        <v>16</v>
      </c>
      <c r="F32" s="10">
        <v>87</v>
      </c>
      <c r="G32" s="10">
        <v>82</v>
      </c>
      <c r="H32" s="10">
        <v>86</v>
      </c>
      <c r="I32" s="10">
        <v>84</v>
      </c>
      <c r="J32" s="10">
        <v>90</v>
      </c>
      <c r="K32" s="10">
        <v>86</v>
      </c>
      <c r="L32" s="11">
        <f>SUM(F32:K32)</f>
        <v>515</v>
      </c>
      <c r="M32" s="41" t="s">
        <v>7</v>
      </c>
    </row>
    <row r="33" spans="1:13" ht="15.75">
      <c r="A33" s="11" t="s">
        <v>7</v>
      </c>
      <c r="B33" s="85" t="s">
        <v>60</v>
      </c>
      <c r="C33" s="36" t="s">
        <v>61</v>
      </c>
      <c r="D33" s="14">
        <v>1963</v>
      </c>
      <c r="E33" s="13" t="s">
        <v>51</v>
      </c>
      <c r="F33" s="93">
        <v>82</v>
      </c>
      <c r="G33" s="93">
        <v>65</v>
      </c>
      <c r="H33" s="93">
        <v>70</v>
      </c>
      <c r="I33" s="93" t="s">
        <v>211</v>
      </c>
      <c r="J33" s="93"/>
      <c r="K33" s="93"/>
      <c r="L33" s="11">
        <f>SUM(F33:K33)</f>
        <v>217</v>
      </c>
      <c r="M33" s="41"/>
    </row>
    <row r="34" spans="1:13" ht="15.75">
      <c r="A34" s="11"/>
      <c r="F34" s="10"/>
      <c r="G34" s="10"/>
      <c r="H34" s="10"/>
      <c r="I34" s="10"/>
      <c r="J34" s="10"/>
      <c r="K34" s="10"/>
      <c r="L34" s="11"/>
      <c r="M34" s="41"/>
    </row>
    <row r="35" spans="1:13" ht="15.75">
      <c r="A35" s="11"/>
      <c r="B35" s="37"/>
      <c r="C35" s="3" t="s">
        <v>158</v>
      </c>
      <c r="D35" s="10"/>
      <c r="E35" s="7" t="s">
        <v>81</v>
      </c>
      <c r="G35" s="10"/>
      <c r="H35" s="10"/>
      <c r="I35" s="10"/>
      <c r="J35" s="10"/>
      <c r="K35" s="10"/>
      <c r="L35" s="11"/>
      <c r="M35" s="41"/>
    </row>
    <row r="36" spans="1:13" ht="15.75">
      <c r="A36" s="11" t="s">
        <v>4</v>
      </c>
      <c r="B36" s="3" t="s">
        <v>132</v>
      </c>
      <c r="C36" s="3" t="s">
        <v>133</v>
      </c>
      <c r="D36" s="10">
        <v>1959</v>
      </c>
      <c r="E36" s="3" t="s">
        <v>51</v>
      </c>
      <c r="F36" s="10">
        <v>90</v>
      </c>
      <c r="G36" s="10">
        <v>80</v>
      </c>
      <c r="H36" s="10">
        <v>85</v>
      </c>
      <c r="I36" s="10">
        <v>79</v>
      </c>
      <c r="J36" s="10">
        <v>79</v>
      </c>
      <c r="K36" s="10">
        <v>80</v>
      </c>
      <c r="L36" s="11">
        <f>SUM(F36:K36)</f>
        <v>493</v>
      </c>
      <c r="M36" s="41" t="s">
        <v>10</v>
      </c>
    </row>
    <row r="37" spans="1:13" ht="15.75">
      <c r="A37" s="11" t="s">
        <v>7</v>
      </c>
      <c r="B37" s="98" t="s">
        <v>67</v>
      </c>
      <c r="C37" s="98" t="s">
        <v>68</v>
      </c>
      <c r="D37" s="33">
        <v>1957</v>
      </c>
      <c r="E37" s="3" t="s">
        <v>16</v>
      </c>
      <c r="F37" s="10">
        <v>85</v>
      </c>
      <c r="G37" s="10">
        <v>83</v>
      </c>
      <c r="H37" s="10">
        <v>84</v>
      </c>
      <c r="I37" s="10">
        <v>83</v>
      </c>
      <c r="J37" s="10">
        <v>79</v>
      </c>
      <c r="K37" s="10">
        <v>69</v>
      </c>
      <c r="L37" s="11">
        <f>SUM(F37:K37)</f>
        <v>483</v>
      </c>
      <c r="M37" s="41" t="s">
        <v>10</v>
      </c>
    </row>
    <row r="38" spans="1:13" ht="15.75">
      <c r="A38" s="11" t="s">
        <v>10</v>
      </c>
      <c r="B38" s="36" t="s">
        <v>53</v>
      </c>
      <c r="C38" s="36" t="s">
        <v>54</v>
      </c>
      <c r="D38" s="10">
        <v>1951</v>
      </c>
      <c r="E38" s="9" t="s">
        <v>16</v>
      </c>
      <c r="F38" s="10">
        <v>74</v>
      </c>
      <c r="G38" s="10">
        <v>81</v>
      </c>
      <c r="H38" s="10">
        <v>76</v>
      </c>
      <c r="I38" s="10">
        <v>73</v>
      </c>
      <c r="J38" s="10">
        <v>84</v>
      </c>
      <c r="K38" s="10">
        <v>70</v>
      </c>
      <c r="L38" s="11">
        <f>SUM(F38:K38)</f>
        <v>458</v>
      </c>
      <c r="M38" s="41"/>
    </row>
    <row r="39" spans="1:13" ht="15.75">
      <c r="A39" s="10"/>
      <c r="M39" s="41"/>
    </row>
    <row r="40" spans="1:13" ht="15.75">
      <c r="A40" s="10"/>
      <c r="B40" s="9"/>
      <c r="C40" s="3" t="s">
        <v>159</v>
      </c>
      <c r="D40" s="10"/>
      <c r="E40" s="7" t="s">
        <v>82</v>
      </c>
      <c r="F40" s="10"/>
      <c r="H40" s="10"/>
      <c r="I40" s="10"/>
      <c r="J40" s="10"/>
      <c r="K40" s="10"/>
      <c r="L40" s="11"/>
      <c r="M40" s="41"/>
    </row>
    <row r="41" spans="1:13" ht="15.75">
      <c r="A41" s="11" t="s">
        <v>4</v>
      </c>
      <c r="B41" s="98" t="s">
        <v>14</v>
      </c>
      <c r="C41" s="98" t="s">
        <v>15</v>
      </c>
      <c r="D41" s="10">
        <v>1949</v>
      </c>
      <c r="E41" s="9" t="s">
        <v>16</v>
      </c>
      <c r="F41" s="10">
        <v>83</v>
      </c>
      <c r="G41" s="10">
        <v>86</v>
      </c>
      <c r="H41" s="10">
        <v>84</v>
      </c>
      <c r="I41" s="10">
        <v>87</v>
      </c>
      <c r="J41" s="10">
        <v>80</v>
      </c>
      <c r="K41" s="10">
        <v>94</v>
      </c>
      <c r="L41" s="11">
        <f>SUM(F41:K41)</f>
        <v>514</v>
      </c>
      <c r="M41" s="41" t="s">
        <v>10</v>
      </c>
    </row>
    <row r="42" spans="1:13" ht="15.75">
      <c r="A42" s="11" t="s">
        <v>7</v>
      </c>
      <c r="B42" s="98" t="s">
        <v>25</v>
      </c>
      <c r="C42" s="98" t="s">
        <v>26</v>
      </c>
      <c r="D42" s="10">
        <v>1948</v>
      </c>
      <c r="E42" s="3" t="s">
        <v>16</v>
      </c>
      <c r="F42" s="10">
        <v>80</v>
      </c>
      <c r="G42" s="10">
        <v>70</v>
      </c>
      <c r="H42" s="10">
        <v>82</v>
      </c>
      <c r="I42" s="10">
        <v>70</v>
      </c>
      <c r="J42" s="10">
        <v>68</v>
      </c>
      <c r="K42" s="10">
        <v>75</v>
      </c>
      <c r="L42" s="11">
        <f>SUM(F42:K42)</f>
        <v>445</v>
      </c>
      <c r="M42" s="41"/>
    </row>
    <row r="43" spans="1:13" ht="15.75">
      <c r="A43" s="11" t="s">
        <v>10</v>
      </c>
      <c r="B43" s="98" t="s">
        <v>11</v>
      </c>
      <c r="C43" s="98" t="s">
        <v>12</v>
      </c>
      <c r="D43" s="10">
        <v>1942</v>
      </c>
      <c r="E43" s="9" t="s">
        <v>16</v>
      </c>
      <c r="F43" s="10">
        <v>64</v>
      </c>
      <c r="G43" s="10">
        <v>73</v>
      </c>
      <c r="H43" s="10">
        <v>74</v>
      </c>
      <c r="I43" s="10">
        <v>69</v>
      </c>
      <c r="J43" s="10">
        <v>70</v>
      </c>
      <c r="K43" s="10">
        <v>78</v>
      </c>
      <c r="L43" s="11">
        <f>SUM(F43:K43)</f>
        <v>428</v>
      </c>
      <c r="M43" s="41"/>
    </row>
    <row r="44" spans="1:13" ht="15.75">
      <c r="A44" s="10" t="s">
        <v>13</v>
      </c>
      <c r="B44" s="36" t="s">
        <v>22</v>
      </c>
      <c r="C44" s="36" t="s">
        <v>57</v>
      </c>
      <c r="D44" s="10">
        <v>1936</v>
      </c>
      <c r="E44" s="9" t="s">
        <v>16</v>
      </c>
      <c r="F44" s="10">
        <v>38</v>
      </c>
      <c r="G44" s="10">
        <v>50</v>
      </c>
      <c r="H44" s="10" t="s">
        <v>211</v>
      </c>
      <c r="I44" s="10"/>
      <c r="J44" s="10"/>
      <c r="K44" s="10"/>
      <c r="L44" s="11">
        <f>SUM(F44:K44)</f>
        <v>88</v>
      </c>
      <c r="M44" s="41"/>
    </row>
    <row r="45" ht="15.75">
      <c r="A45" s="95"/>
    </row>
    <row r="46" ht="15.75">
      <c r="A46" s="44"/>
    </row>
    <row r="47" ht="15.75">
      <c r="A47" s="10"/>
    </row>
    <row r="48" ht="15.75">
      <c r="A48" s="10"/>
    </row>
    <row r="49" ht="15.75">
      <c r="A49" s="10"/>
    </row>
    <row r="50" ht="15.75">
      <c r="A50" s="10"/>
    </row>
    <row r="51" ht="15.75">
      <c r="A51" s="10"/>
    </row>
  </sheetData>
  <sheetProtection/>
  <mergeCells count="6">
    <mergeCell ref="F31:K31"/>
    <mergeCell ref="A27:K27"/>
    <mergeCell ref="F5:K5"/>
    <mergeCell ref="A1:K1"/>
    <mergeCell ref="B31:C31"/>
    <mergeCell ref="B5:C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18.421875" style="0" customWidth="1"/>
    <col min="4" max="4" width="6.00390625" style="0" customWidth="1"/>
    <col min="5" max="5" width="12.57421875" style="0" customWidth="1"/>
    <col min="6" max="8" width="4.421875" style="0" customWidth="1"/>
    <col min="9" max="9" width="4.57421875" style="0" customWidth="1"/>
    <col min="10" max="13" width="4.421875" style="0" customWidth="1"/>
    <col min="14" max="14" width="5.00390625" style="0" customWidth="1"/>
    <col min="15" max="15" width="3.7109375" style="0" customWidth="1"/>
  </cols>
  <sheetData>
    <row r="1" spans="1:11" ht="20.25">
      <c r="A1" s="150" t="s">
        <v>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5.75">
      <c r="I2" s="1" t="s">
        <v>150</v>
      </c>
    </row>
    <row r="3" ht="15.75">
      <c r="B3" s="1" t="s">
        <v>128</v>
      </c>
    </row>
    <row r="4" spans="3:5" ht="15.75">
      <c r="C4" s="3" t="s">
        <v>157</v>
      </c>
      <c r="E4" s="48" t="s">
        <v>86</v>
      </c>
    </row>
    <row r="5" spans="1:15" ht="15.75">
      <c r="A5" s="12" t="s">
        <v>0</v>
      </c>
      <c r="B5" s="149" t="s">
        <v>171</v>
      </c>
      <c r="C5" s="149"/>
      <c r="D5" s="12" t="s">
        <v>1</v>
      </c>
      <c r="E5" s="12" t="s">
        <v>2</v>
      </c>
      <c r="F5" s="154" t="s">
        <v>58</v>
      </c>
      <c r="G5" s="151"/>
      <c r="H5" s="151"/>
      <c r="I5" s="151"/>
      <c r="J5" s="154" t="s">
        <v>59</v>
      </c>
      <c r="K5" s="151"/>
      <c r="L5" s="151"/>
      <c r="M5" s="151"/>
      <c r="N5" s="101" t="s">
        <v>83</v>
      </c>
      <c r="O5" s="43" t="s">
        <v>84</v>
      </c>
    </row>
    <row r="6" spans="1:15" ht="15.75">
      <c r="A6" s="15" t="s">
        <v>4</v>
      </c>
      <c r="B6" s="84" t="s">
        <v>169</v>
      </c>
      <c r="C6" s="84" t="s">
        <v>170</v>
      </c>
      <c r="D6" s="107">
        <v>1967</v>
      </c>
      <c r="E6" s="36" t="s">
        <v>16</v>
      </c>
      <c r="F6" s="100">
        <v>96</v>
      </c>
      <c r="G6" s="100">
        <v>90</v>
      </c>
      <c r="H6" s="100">
        <v>97</v>
      </c>
      <c r="I6" s="108">
        <f>SUM(F6:G6:H6)</f>
        <v>283</v>
      </c>
      <c r="J6" s="100">
        <v>93</v>
      </c>
      <c r="K6" s="100">
        <v>98</v>
      </c>
      <c r="L6" s="100">
        <v>95</v>
      </c>
      <c r="M6" s="108">
        <f>SUM(J6:K6:L6)</f>
        <v>286</v>
      </c>
      <c r="N6" s="108">
        <f>SUM(M6,I6)</f>
        <v>569</v>
      </c>
      <c r="O6" s="111" t="s">
        <v>4</v>
      </c>
    </row>
    <row r="7" spans="1:15" ht="15.75">
      <c r="A7" s="15" t="s">
        <v>7</v>
      </c>
      <c r="B7" s="98" t="s">
        <v>41</v>
      </c>
      <c r="C7" s="98" t="s">
        <v>42</v>
      </c>
      <c r="D7" s="14">
        <v>1964</v>
      </c>
      <c r="E7" s="3" t="s">
        <v>16</v>
      </c>
      <c r="F7" s="18">
        <v>91</v>
      </c>
      <c r="G7" s="18">
        <v>92</v>
      </c>
      <c r="H7" s="18">
        <v>90</v>
      </c>
      <c r="I7" s="19">
        <f>SUM(F7:H7)</f>
        <v>273</v>
      </c>
      <c r="J7" s="89">
        <v>90</v>
      </c>
      <c r="K7" s="88">
        <v>95</v>
      </c>
      <c r="L7" s="88">
        <v>92</v>
      </c>
      <c r="M7" s="15">
        <f>SUM(J7:L7)</f>
        <v>277</v>
      </c>
      <c r="N7" s="15">
        <f>SUM(M7,I7)</f>
        <v>550</v>
      </c>
      <c r="O7" s="111" t="s">
        <v>7</v>
      </c>
    </row>
    <row r="8" spans="1:15" ht="15.75">
      <c r="A8" s="15" t="s">
        <v>10</v>
      </c>
      <c r="B8" s="36" t="s">
        <v>43</v>
      </c>
      <c r="C8" s="36" t="s">
        <v>44</v>
      </c>
      <c r="D8" s="14">
        <v>1960</v>
      </c>
      <c r="E8" s="3" t="s">
        <v>16</v>
      </c>
      <c r="F8" s="18">
        <v>92</v>
      </c>
      <c r="G8" s="18">
        <v>91</v>
      </c>
      <c r="H8" s="18">
        <v>91</v>
      </c>
      <c r="I8" s="87">
        <f>SUM(F8:H8)</f>
        <v>274</v>
      </c>
      <c r="J8" s="14">
        <v>90</v>
      </c>
      <c r="K8" s="14">
        <v>91</v>
      </c>
      <c r="L8" s="14">
        <v>84</v>
      </c>
      <c r="M8" s="15">
        <f>SUM(J8:L8)</f>
        <v>265</v>
      </c>
      <c r="N8" s="15">
        <f>SUM(M8,I8)</f>
        <v>539</v>
      </c>
      <c r="O8" s="111" t="s">
        <v>10</v>
      </c>
    </row>
    <row r="9" spans="1:15" ht="15.75">
      <c r="A9" s="89" t="s">
        <v>13</v>
      </c>
      <c r="B9" s="85" t="s">
        <v>60</v>
      </c>
      <c r="C9" s="36" t="s">
        <v>61</v>
      </c>
      <c r="D9" s="14">
        <v>1963</v>
      </c>
      <c r="E9" s="13" t="s">
        <v>51</v>
      </c>
      <c r="F9" s="14">
        <v>83</v>
      </c>
      <c r="G9" s="14">
        <v>87</v>
      </c>
      <c r="H9" s="14">
        <v>91</v>
      </c>
      <c r="I9" s="15">
        <f>SUM(F9:H9)</f>
        <v>261</v>
      </c>
      <c r="J9" s="18">
        <v>77</v>
      </c>
      <c r="K9" s="18">
        <v>83</v>
      </c>
      <c r="L9" s="18">
        <v>81</v>
      </c>
      <c r="M9" s="87">
        <f>SUM(J9:L9)</f>
        <v>241</v>
      </c>
      <c r="N9" s="87">
        <f>SUM(M9,I9)</f>
        <v>502</v>
      </c>
      <c r="O9" s="111"/>
    </row>
    <row r="10" spans="1:15" ht="15.75">
      <c r="A10" s="88"/>
      <c r="F10" s="14"/>
      <c r="G10" s="14"/>
      <c r="H10" s="14"/>
      <c r="I10" s="15"/>
      <c r="J10" s="14"/>
      <c r="K10" s="14"/>
      <c r="L10" s="14"/>
      <c r="M10" s="15"/>
      <c r="N10" s="15"/>
      <c r="O10" s="47"/>
    </row>
    <row r="11" spans="1:15" ht="15.75">
      <c r="A11" s="15"/>
      <c r="B11" s="13"/>
      <c r="C11" s="13"/>
      <c r="D11" s="14"/>
      <c r="E11" s="13"/>
      <c r="F11" s="14"/>
      <c r="G11" s="14"/>
      <c r="H11" s="14"/>
      <c r="I11" s="15"/>
      <c r="J11" s="14"/>
      <c r="K11" s="14"/>
      <c r="L11" s="14"/>
      <c r="M11" s="15"/>
      <c r="N11" s="15"/>
      <c r="O11" s="47"/>
    </row>
    <row r="12" spans="1:15" ht="15.75">
      <c r="A12" s="15"/>
      <c r="B12" s="13"/>
      <c r="C12" s="3" t="s">
        <v>158</v>
      </c>
      <c r="D12" s="14"/>
      <c r="E12" s="48" t="s">
        <v>81</v>
      </c>
      <c r="F12" s="14"/>
      <c r="G12" s="14"/>
      <c r="H12" s="14"/>
      <c r="I12" s="15"/>
      <c r="J12" s="14"/>
      <c r="K12" s="14"/>
      <c r="L12" s="14"/>
      <c r="M12" s="15"/>
      <c r="N12" s="15"/>
      <c r="O12" s="47"/>
    </row>
    <row r="13" spans="1:15" ht="15.75">
      <c r="A13" s="15" t="s">
        <v>4</v>
      </c>
      <c r="B13" s="84" t="s">
        <v>138</v>
      </c>
      <c r="C13" s="84" t="s">
        <v>139</v>
      </c>
      <c r="D13" s="107">
        <v>1957</v>
      </c>
      <c r="E13" s="36" t="s">
        <v>16</v>
      </c>
      <c r="F13" s="100">
        <v>96</v>
      </c>
      <c r="G13" s="100">
        <v>90</v>
      </c>
      <c r="H13" s="100">
        <v>92</v>
      </c>
      <c r="I13" s="108">
        <f>SUM(F13:G13:H13)</f>
        <v>278</v>
      </c>
      <c r="J13" s="100">
        <v>96</v>
      </c>
      <c r="K13" s="100">
        <v>97</v>
      </c>
      <c r="L13" s="100">
        <v>95</v>
      </c>
      <c r="M13" s="108">
        <f>SUM(J13:K13:L13)</f>
        <v>288</v>
      </c>
      <c r="N13" s="108">
        <f>SUM(M13,I13)</f>
        <v>566</v>
      </c>
      <c r="O13" s="111" t="s">
        <v>4</v>
      </c>
    </row>
    <row r="14" spans="1:15" ht="15.75">
      <c r="A14" s="15" t="s">
        <v>7</v>
      </c>
      <c r="B14" s="97" t="s">
        <v>132</v>
      </c>
      <c r="C14" s="98" t="s">
        <v>133</v>
      </c>
      <c r="D14" s="14">
        <v>1959</v>
      </c>
      <c r="E14" s="13" t="s">
        <v>51</v>
      </c>
      <c r="F14" s="14">
        <v>92</v>
      </c>
      <c r="G14" s="14">
        <v>88</v>
      </c>
      <c r="H14" s="14">
        <v>94</v>
      </c>
      <c r="I14" s="15">
        <f>SUM(F14:H14)</f>
        <v>274</v>
      </c>
      <c r="J14" s="14">
        <v>90</v>
      </c>
      <c r="K14" s="14">
        <v>90</v>
      </c>
      <c r="L14" s="14">
        <v>89</v>
      </c>
      <c r="M14" s="15">
        <f>SUM(J14:L14)</f>
        <v>269</v>
      </c>
      <c r="N14" s="15">
        <f>SUM(M14,I14)</f>
        <v>543</v>
      </c>
      <c r="O14" s="111" t="s">
        <v>7</v>
      </c>
    </row>
    <row r="15" spans="1:15" ht="15.75">
      <c r="A15" s="15" t="s">
        <v>10</v>
      </c>
      <c r="B15" s="36" t="s">
        <v>55</v>
      </c>
      <c r="C15" s="36" t="s">
        <v>56</v>
      </c>
      <c r="D15" s="14">
        <v>1956</v>
      </c>
      <c r="E15" s="13" t="s">
        <v>16</v>
      </c>
      <c r="F15" s="14">
        <v>86</v>
      </c>
      <c r="G15" s="14">
        <v>88</v>
      </c>
      <c r="H15" s="14">
        <v>91</v>
      </c>
      <c r="I15" s="15">
        <f>SUM(F15:H15)</f>
        <v>265</v>
      </c>
      <c r="J15" s="14">
        <v>91</v>
      </c>
      <c r="K15" s="14">
        <v>88</v>
      </c>
      <c r="L15" s="14">
        <v>94</v>
      </c>
      <c r="M15" s="15">
        <f>SUM(J15:L15)</f>
        <v>273</v>
      </c>
      <c r="N15" s="15">
        <f>SUM(M15,I15)</f>
        <v>538</v>
      </c>
      <c r="O15" s="111" t="s">
        <v>10</v>
      </c>
    </row>
    <row r="16" spans="1:15" ht="15.75">
      <c r="A16" s="14" t="s">
        <v>13</v>
      </c>
      <c r="B16" s="36" t="s">
        <v>53</v>
      </c>
      <c r="C16" s="36" t="s">
        <v>54</v>
      </c>
      <c r="D16" s="14">
        <v>1951</v>
      </c>
      <c r="E16" s="13" t="s">
        <v>16</v>
      </c>
      <c r="F16" s="14">
        <v>82</v>
      </c>
      <c r="G16" s="14">
        <v>80</v>
      </c>
      <c r="H16" s="14">
        <v>85</v>
      </c>
      <c r="I16" s="15">
        <f>SUM(F16:H16)</f>
        <v>247</v>
      </c>
      <c r="J16" s="14">
        <v>92</v>
      </c>
      <c r="K16" s="14">
        <v>93</v>
      </c>
      <c r="L16" s="14">
        <v>92</v>
      </c>
      <c r="M16" s="15">
        <f>SUM(J16:L16)</f>
        <v>277</v>
      </c>
      <c r="N16" s="15">
        <f>SUM(M16,I16)</f>
        <v>524</v>
      </c>
      <c r="O16" s="111" t="s">
        <v>10</v>
      </c>
    </row>
    <row r="17" spans="1:15" ht="15.75">
      <c r="A17" s="14" t="s">
        <v>17</v>
      </c>
      <c r="B17" s="98" t="s">
        <v>67</v>
      </c>
      <c r="C17" s="98" t="s">
        <v>68</v>
      </c>
      <c r="D17" s="14">
        <v>1957</v>
      </c>
      <c r="E17" s="3" t="s">
        <v>16</v>
      </c>
      <c r="F17" s="14">
        <v>90</v>
      </c>
      <c r="G17" s="14">
        <v>89</v>
      </c>
      <c r="H17" s="14">
        <v>86</v>
      </c>
      <c r="I17" s="15">
        <f>SUM(F17:H17)</f>
        <v>265</v>
      </c>
      <c r="J17" s="14">
        <v>77</v>
      </c>
      <c r="K17" s="14">
        <v>93</v>
      </c>
      <c r="L17" s="14">
        <v>84</v>
      </c>
      <c r="M17" s="15">
        <f>SUM(J17:L17)</f>
        <v>254</v>
      </c>
      <c r="N17" s="15">
        <f>SUM(M17,I17)</f>
        <v>519</v>
      </c>
      <c r="O17" s="47"/>
    </row>
    <row r="18" spans="1:15" ht="15.75">
      <c r="A18" s="14"/>
      <c r="B18" s="98"/>
      <c r="C18" s="98"/>
      <c r="D18" s="14"/>
      <c r="E18" s="3"/>
      <c r="F18" s="14"/>
      <c r="G18" s="14"/>
      <c r="H18" s="14"/>
      <c r="I18" s="15"/>
      <c r="J18" s="14"/>
      <c r="K18" s="14"/>
      <c r="L18" s="14"/>
      <c r="M18" s="15"/>
      <c r="N18" s="15"/>
      <c r="O18" s="47"/>
    </row>
    <row r="19" spans="1:15" ht="15.75">
      <c r="A19" s="44" t="s">
        <v>177</v>
      </c>
      <c r="B19" s="98" t="s">
        <v>65</v>
      </c>
      <c r="C19" s="98" t="s">
        <v>66</v>
      </c>
      <c r="D19" s="14">
        <v>1958</v>
      </c>
      <c r="E19" s="13" t="s">
        <v>40</v>
      </c>
      <c r="F19" s="14">
        <v>93</v>
      </c>
      <c r="G19" s="14">
        <v>90</v>
      </c>
      <c r="H19" s="14">
        <v>96</v>
      </c>
      <c r="I19" s="15">
        <f>SUM(F19:H19)</f>
        <v>279</v>
      </c>
      <c r="J19" s="14"/>
      <c r="K19" s="14"/>
      <c r="L19" s="14"/>
      <c r="M19" s="15">
        <f>SUM(J19:L19)</f>
        <v>0</v>
      </c>
      <c r="N19" s="15">
        <f>SUM(M19,I19)</f>
        <v>279</v>
      </c>
      <c r="O19" s="47"/>
    </row>
    <row r="20" spans="1:15" ht="15.75">
      <c r="A20" s="14"/>
      <c r="O20" s="47"/>
    </row>
    <row r="21" spans="1:15" ht="15.75">
      <c r="A21" s="14"/>
      <c r="C21" s="96" t="s">
        <v>162</v>
      </c>
      <c r="E21" s="48" t="s">
        <v>82</v>
      </c>
      <c r="O21" s="47"/>
    </row>
    <row r="22" spans="1:15" ht="15.75">
      <c r="A22" s="15" t="s">
        <v>4</v>
      </c>
      <c r="B22" s="84" t="s">
        <v>175</v>
      </c>
      <c r="C22" s="84" t="s">
        <v>63</v>
      </c>
      <c r="D22" s="107">
        <v>1941</v>
      </c>
      <c r="E22" s="84" t="s">
        <v>176</v>
      </c>
      <c r="F22" s="100">
        <v>90</v>
      </c>
      <c r="G22" s="100">
        <v>92</v>
      </c>
      <c r="H22" s="100">
        <v>89</v>
      </c>
      <c r="I22" s="108">
        <f>SUM(F22:G22:H22)</f>
        <v>271</v>
      </c>
      <c r="J22" s="100">
        <v>95</v>
      </c>
      <c r="K22" s="100">
        <v>87</v>
      </c>
      <c r="L22" s="100">
        <v>93</v>
      </c>
      <c r="M22" s="108">
        <f>SUM(J22:K22:L22)</f>
        <v>275</v>
      </c>
      <c r="N22" s="108">
        <f>SUM(M22,I22)</f>
        <v>546</v>
      </c>
      <c r="O22" s="47" t="s">
        <v>7</v>
      </c>
    </row>
    <row r="23" spans="1:15" ht="15.75">
      <c r="A23" s="15" t="s">
        <v>7</v>
      </c>
      <c r="B23" s="13" t="s">
        <v>22</v>
      </c>
      <c r="C23" s="13" t="s">
        <v>57</v>
      </c>
      <c r="D23" s="14">
        <v>1936</v>
      </c>
      <c r="E23" s="85" t="s">
        <v>16</v>
      </c>
      <c r="F23" s="18">
        <v>62</v>
      </c>
      <c r="G23" s="18">
        <v>75</v>
      </c>
      <c r="H23" s="18">
        <v>73</v>
      </c>
      <c r="I23" s="87">
        <f>SUM(F23:H23)</f>
        <v>210</v>
      </c>
      <c r="J23" s="14">
        <v>76</v>
      </c>
      <c r="K23" s="14">
        <v>75</v>
      </c>
      <c r="L23" s="14">
        <v>79</v>
      </c>
      <c r="M23" s="15">
        <f>SUM(J23:L23)</f>
        <v>230</v>
      </c>
      <c r="N23" s="15">
        <f>SUM(M23,I23)</f>
        <v>440</v>
      </c>
      <c r="O23" s="47"/>
    </row>
    <row r="24" spans="1:15" ht="15.75">
      <c r="A24" s="15" t="s">
        <v>10</v>
      </c>
      <c r="B24" s="98" t="s">
        <v>172</v>
      </c>
      <c r="C24" s="98" t="s">
        <v>173</v>
      </c>
      <c r="D24" s="100">
        <v>1943</v>
      </c>
      <c r="E24" s="98" t="s">
        <v>16</v>
      </c>
      <c r="F24" s="18">
        <v>86</v>
      </c>
      <c r="G24" s="18">
        <v>84</v>
      </c>
      <c r="H24" s="18">
        <v>88</v>
      </c>
      <c r="I24" s="87">
        <f>SUM(F24:H24)</f>
        <v>258</v>
      </c>
      <c r="J24" s="18">
        <v>90</v>
      </c>
      <c r="K24" s="18">
        <v>83</v>
      </c>
      <c r="L24" s="44" t="s">
        <v>174</v>
      </c>
      <c r="M24" s="87">
        <f>SUM(J24:L24)</f>
        <v>173</v>
      </c>
      <c r="N24" s="15">
        <f>SUM(M24,I24)</f>
        <v>431</v>
      </c>
      <c r="O24" s="47"/>
    </row>
    <row r="25" spans="1:15" ht="15.75">
      <c r="A25" s="14"/>
      <c r="O25" s="47"/>
    </row>
    <row r="26" spans="1:15" ht="15.75">
      <c r="A26" s="14"/>
      <c r="F26" s="18"/>
      <c r="G26" s="18"/>
      <c r="H26" s="18"/>
      <c r="I26" s="87"/>
      <c r="J26" s="18"/>
      <c r="K26" s="18"/>
      <c r="L26" s="18"/>
      <c r="M26" s="18"/>
      <c r="N26" s="15"/>
      <c r="O26" s="41"/>
    </row>
    <row r="27" spans="1:15" ht="15.75">
      <c r="A27" s="14"/>
      <c r="B27" s="37"/>
      <c r="C27" s="37"/>
      <c r="D27" s="14"/>
      <c r="E27" s="13"/>
      <c r="F27" s="14"/>
      <c r="G27" s="14"/>
      <c r="H27" s="14"/>
      <c r="I27" s="15"/>
      <c r="J27" s="18"/>
      <c r="K27" s="18"/>
      <c r="L27" s="18"/>
      <c r="M27" s="18"/>
      <c r="N27" s="18"/>
      <c r="O27" s="41"/>
    </row>
    <row r="28" ht="15.75">
      <c r="B28" s="1" t="s">
        <v>127</v>
      </c>
    </row>
    <row r="29" spans="1:15" ht="15.75">
      <c r="A29" s="16" t="s">
        <v>0</v>
      </c>
      <c r="B29" s="149" t="s">
        <v>171</v>
      </c>
      <c r="C29" s="149"/>
      <c r="D29" s="16" t="s">
        <v>1</v>
      </c>
      <c r="E29" s="16" t="s">
        <v>2</v>
      </c>
      <c r="F29" s="155" t="s">
        <v>58</v>
      </c>
      <c r="G29" s="151"/>
      <c r="H29" s="151"/>
      <c r="I29" s="151"/>
      <c r="J29" s="43" t="s">
        <v>84</v>
      </c>
      <c r="K29" s="38"/>
      <c r="L29" s="38"/>
      <c r="M29" s="38"/>
      <c r="N29" s="39"/>
      <c r="O29" s="43"/>
    </row>
    <row r="30" spans="1:15" ht="15.75">
      <c r="A30" s="19" t="s">
        <v>4</v>
      </c>
      <c r="B30" s="84" t="s">
        <v>69</v>
      </c>
      <c r="C30" s="84" t="s">
        <v>6</v>
      </c>
      <c r="D30" s="107">
        <v>1957</v>
      </c>
      <c r="E30" s="36" t="s">
        <v>16</v>
      </c>
      <c r="F30" s="100">
        <v>87</v>
      </c>
      <c r="G30" s="100">
        <v>90</v>
      </c>
      <c r="H30" s="100">
        <v>89</v>
      </c>
      <c r="I30" s="108">
        <f>SUM(F30:G30:H30)</f>
        <v>266</v>
      </c>
      <c r="J30" s="90"/>
      <c r="K30" s="18"/>
      <c r="L30" s="18"/>
      <c r="M30" s="19"/>
      <c r="N30" s="19"/>
      <c r="O30" s="42"/>
    </row>
    <row r="31" spans="1:15" ht="15.75">
      <c r="A31" s="19" t="s">
        <v>7</v>
      </c>
      <c r="B31" s="98" t="s">
        <v>70</v>
      </c>
      <c r="C31" s="98" t="s">
        <v>71</v>
      </c>
      <c r="D31" s="18">
        <v>1947</v>
      </c>
      <c r="E31" s="17" t="s">
        <v>16</v>
      </c>
      <c r="F31" s="18">
        <v>86</v>
      </c>
      <c r="G31" s="18">
        <v>81</v>
      </c>
      <c r="H31" s="18">
        <v>90</v>
      </c>
      <c r="I31" s="19">
        <f>SUM(F31:H31)</f>
        <v>257</v>
      </c>
      <c r="J31" s="90"/>
      <c r="K31" s="18"/>
      <c r="L31" s="18"/>
      <c r="M31" s="19"/>
      <c r="N31" s="19"/>
      <c r="O31" s="42"/>
    </row>
    <row r="32" spans="1:15" ht="15.75">
      <c r="A32" s="15" t="s">
        <v>10</v>
      </c>
      <c r="B32" s="98" t="s">
        <v>52</v>
      </c>
      <c r="C32" s="98" t="s">
        <v>72</v>
      </c>
      <c r="D32" s="18">
        <v>1956</v>
      </c>
      <c r="E32" s="3" t="s">
        <v>40</v>
      </c>
      <c r="F32" s="18">
        <v>83</v>
      </c>
      <c r="G32" s="18">
        <v>80</v>
      </c>
      <c r="H32" s="18">
        <v>88</v>
      </c>
      <c r="I32" s="19">
        <f>SUM(F32:H32)</f>
        <v>251</v>
      </c>
      <c r="J32" s="90"/>
      <c r="O32" s="42"/>
    </row>
    <row r="33" ht="14.25">
      <c r="O33" s="42"/>
    </row>
    <row r="34" ht="14.25">
      <c r="O34" s="42"/>
    </row>
  </sheetData>
  <sheetProtection/>
  <mergeCells count="6">
    <mergeCell ref="A1:K1"/>
    <mergeCell ref="F5:I5"/>
    <mergeCell ref="J5:M5"/>
    <mergeCell ref="F29:I29"/>
    <mergeCell ref="B5:C5"/>
    <mergeCell ref="B29:C2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8.57421875" style="0" customWidth="1"/>
    <col min="3" max="3" width="19.57421875" style="0" customWidth="1"/>
    <col min="4" max="4" width="5.421875" style="0" customWidth="1"/>
    <col min="5" max="5" width="13.28125" style="0" customWidth="1"/>
    <col min="6" max="7" width="3.8515625" style="0" customWidth="1"/>
    <col min="8" max="8" width="4.140625" style="0" customWidth="1"/>
    <col min="9" max="10" width="3.8515625" style="0" customWidth="1"/>
    <col min="11" max="11" width="4.140625" style="0" customWidth="1"/>
    <col min="12" max="13" width="3.8515625" style="0" customWidth="1"/>
    <col min="14" max="14" width="4.28125" style="0" customWidth="1"/>
    <col min="15" max="15" width="4.7109375" style="0" customWidth="1"/>
    <col min="16" max="16" width="3.57421875" style="0" customWidth="1"/>
  </cols>
  <sheetData>
    <row r="1" spans="1:11" ht="20.25">
      <c r="A1" s="150" t="s">
        <v>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5.75">
      <c r="I2" s="1" t="s">
        <v>160</v>
      </c>
    </row>
    <row r="4" ht="15.75">
      <c r="B4" s="1" t="s">
        <v>129</v>
      </c>
    </row>
    <row r="5" spans="3:5" ht="15.75">
      <c r="C5" s="3" t="s">
        <v>157</v>
      </c>
      <c r="E5" s="30" t="s">
        <v>86</v>
      </c>
    </row>
    <row r="6" spans="1:16" ht="15.75">
      <c r="A6" s="31" t="s">
        <v>0</v>
      </c>
      <c r="B6" s="149" t="s">
        <v>171</v>
      </c>
      <c r="C6" s="149"/>
      <c r="D6" s="31" t="s">
        <v>1</v>
      </c>
      <c r="E6" s="31" t="s">
        <v>2</v>
      </c>
      <c r="F6" s="149" t="s">
        <v>77</v>
      </c>
      <c r="G6" s="151"/>
      <c r="H6" s="151"/>
      <c r="I6" s="156" t="s">
        <v>78</v>
      </c>
      <c r="J6" s="151"/>
      <c r="K6" s="151"/>
      <c r="L6" s="149" t="s">
        <v>79</v>
      </c>
      <c r="M6" s="151"/>
      <c r="N6" s="151"/>
      <c r="O6" s="101" t="s">
        <v>83</v>
      </c>
      <c r="P6" s="43" t="s">
        <v>84</v>
      </c>
    </row>
    <row r="7" spans="1:16" ht="15.75">
      <c r="A7" s="34" t="s">
        <v>4</v>
      </c>
      <c r="B7" s="85" t="s">
        <v>169</v>
      </c>
      <c r="C7" s="36" t="s">
        <v>170</v>
      </c>
      <c r="D7" s="86">
        <v>1967</v>
      </c>
      <c r="E7" s="13" t="s">
        <v>16</v>
      </c>
      <c r="F7" s="100">
        <v>96</v>
      </c>
      <c r="G7" s="100">
        <v>97</v>
      </c>
      <c r="H7" s="108">
        <f>SUM(F7:G7)</f>
        <v>193</v>
      </c>
      <c r="I7" s="100">
        <v>92</v>
      </c>
      <c r="J7" s="100">
        <v>96</v>
      </c>
      <c r="K7" s="108">
        <f>SUM(I7:J7)</f>
        <v>188</v>
      </c>
      <c r="L7" s="100">
        <v>89</v>
      </c>
      <c r="M7" s="100">
        <v>87</v>
      </c>
      <c r="N7" s="108">
        <f>SUM(L7,M7)</f>
        <v>176</v>
      </c>
      <c r="O7" s="108">
        <f>SUM(N7,K7,H7)</f>
        <v>557</v>
      </c>
      <c r="P7" s="47"/>
    </row>
    <row r="8" spans="1:16" ht="15.75">
      <c r="A8" s="34" t="s">
        <v>7</v>
      </c>
      <c r="B8" s="3" t="s">
        <v>41</v>
      </c>
      <c r="C8" s="3" t="s">
        <v>42</v>
      </c>
      <c r="D8" s="33">
        <v>1964</v>
      </c>
      <c r="E8" s="32" t="s">
        <v>16</v>
      </c>
      <c r="F8" s="33">
        <v>95</v>
      </c>
      <c r="G8" s="33">
        <v>93</v>
      </c>
      <c r="H8" s="34">
        <f>SUM(F8:G8)</f>
        <v>188</v>
      </c>
      <c r="I8" s="33">
        <v>88</v>
      </c>
      <c r="J8" s="33">
        <v>95</v>
      </c>
      <c r="K8" s="34">
        <f>SUM(I8:J8)</f>
        <v>183</v>
      </c>
      <c r="L8" s="33">
        <v>83</v>
      </c>
      <c r="M8" s="33">
        <v>88</v>
      </c>
      <c r="N8" s="34">
        <f>SUM(L8:M8)</f>
        <v>171</v>
      </c>
      <c r="O8" s="34">
        <f>SUM(N8,K8,H8)</f>
        <v>542</v>
      </c>
      <c r="P8" s="47"/>
    </row>
    <row r="9" spans="1:16" ht="15.75">
      <c r="A9" s="34"/>
      <c r="P9" s="47"/>
    </row>
    <row r="10" spans="1:16" ht="15.75">
      <c r="A10" s="100"/>
      <c r="F10" s="33"/>
      <c r="G10" s="33"/>
      <c r="H10" s="34"/>
      <c r="I10" s="33"/>
      <c r="J10" s="33"/>
      <c r="K10" s="34"/>
      <c r="L10" s="33"/>
      <c r="M10" s="33"/>
      <c r="N10" s="34"/>
      <c r="O10" s="34"/>
      <c r="P10" s="47"/>
    </row>
    <row r="11" spans="3:16" ht="15.75">
      <c r="C11" s="3" t="s">
        <v>158</v>
      </c>
      <c r="E11" s="30" t="s">
        <v>81</v>
      </c>
      <c r="H11" s="34"/>
      <c r="K11" s="34"/>
      <c r="N11" s="34"/>
      <c r="O11" s="34"/>
      <c r="P11" s="47"/>
    </row>
    <row r="12" spans="1:16" ht="15.75">
      <c r="A12" s="34" t="s">
        <v>4</v>
      </c>
      <c r="B12" s="3" t="s">
        <v>132</v>
      </c>
      <c r="C12" s="3" t="s">
        <v>133</v>
      </c>
      <c r="D12" s="10">
        <v>1959</v>
      </c>
      <c r="E12" s="3" t="s">
        <v>51</v>
      </c>
      <c r="F12" s="33">
        <v>87</v>
      </c>
      <c r="G12" s="33">
        <v>93</v>
      </c>
      <c r="H12" s="87">
        <f>SUM(F12:G12)</f>
        <v>180</v>
      </c>
      <c r="I12" s="33">
        <v>88</v>
      </c>
      <c r="J12" s="33">
        <v>88</v>
      </c>
      <c r="K12" s="34">
        <f>SUM(I12:J12)</f>
        <v>176</v>
      </c>
      <c r="L12" s="33">
        <v>86</v>
      </c>
      <c r="M12" s="33">
        <v>80</v>
      </c>
      <c r="N12" s="34">
        <f>SUM(L12:M12)</f>
        <v>166</v>
      </c>
      <c r="O12" s="34">
        <f>SUM(N12,K12,H12)</f>
        <v>522</v>
      </c>
      <c r="P12" s="47"/>
    </row>
    <row r="13" spans="1:16" ht="15.75">
      <c r="A13" s="34" t="s">
        <v>7</v>
      </c>
      <c r="B13" s="3" t="s">
        <v>53</v>
      </c>
      <c r="C13" s="3" t="s">
        <v>54</v>
      </c>
      <c r="D13" s="33">
        <v>1951</v>
      </c>
      <c r="E13" s="32" t="s">
        <v>16</v>
      </c>
      <c r="F13" s="100">
        <v>83</v>
      </c>
      <c r="G13" s="100">
        <v>87</v>
      </c>
      <c r="H13" s="108">
        <f>SUM(F13:G13)</f>
        <v>170</v>
      </c>
      <c r="I13" s="100">
        <v>82</v>
      </c>
      <c r="J13" s="100">
        <v>78</v>
      </c>
      <c r="K13" s="108">
        <f>SUM(I13:J13)</f>
        <v>160</v>
      </c>
      <c r="L13" s="100">
        <v>80</v>
      </c>
      <c r="M13" s="100">
        <v>75</v>
      </c>
      <c r="N13" s="108">
        <f>SUM(L13:M13)</f>
        <v>155</v>
      </c>
      <c r="O13" s="108">
        <f>SUM(H13,K13,N13)</f>
        <v>485</v>
      </c>
      <c r="P13" s="47"/>
    </row>
    <row r="14" spans="1:16" ht="15.75">
      <c r="A14" s="34"/>
      <c r="P14" s="47"/>
    </row>
    <row r="15" spans="1:16" ht="15.75">
      <c r="A15" s="33"/>
      <c r="B15" s="36"/>
      <c r="C15" s="36"/>
      <c r="D15" s="33"/>
      <c r="E15" s="3"/>
      <c r="F15" s="33"/>
      <c r="G15" s="33"/>
      <c r="H15" s="87"/>
      <c r="I15" s="33"/>
      <c r="J15" s="33"/>
      <c r="K15" s="34"/>
      <c r="L15" s="33"/>
      <c r="M15" s="33"/>
      <c r="N15" s="34"/>
      <c r="O15" s="34"/>
      <c r="P15" s="47"/>
    </row>
    <row r="16" spans="1:16" ht="15.75">
      <c r="A16" s="33"/>
      <c r="B16" s="32"/>
      <c r="C16" s="3" t="s">
        <v>159</v>
      </c>
      <c r="D16" s="33"/>
      <c r="E16" s="30" t="s">
        <v>82</v>
      </c>
      <c r="F16" s="33"/>
      <c r="G16" s="33"/>
      <c r="H16" s="87"/>
      <c r="I16" s="33"/>
      <c r="J16" s="33"/>
      <c r="K16" s="34"/>
      <c r="L16" s="33"/>
      <c r="M16" s="33"/>
      <c r="N16" s="34"/>
      <c r="O16" s="34"/>
      <c r="P16" s="47"/>
    </row>
    <row r="17" spans="1:16" ht="15.75">
      <c r="A17" s="34" t="s">
        <v>4</v>
      </c>
      <c r="B17" s="3" t="s">
        <v>62</v>
      </c>
      <c r="C17" s="3" t="s">
        <v>63</v>
      </c>
      <c r="D17" s="33">
        <v>1941</v>
      </c>
      <c r="E17" s="32" t="s">
        <v>64</v>
      </c>
      <c r="F17" s="100">
        <v>92</v>
      </c>
      <c r="G17" s="100">
        <v>89</v>
      </c>
      <c r="H17" s="108">
        <f>SUM(F17:G17)</f>
        <v>181</v>
      </c>
      <c r="I17" s="100">
        <v>80</v>
      </c>
      <c r="J17" s="100">
        <v>84</v>
      </c>
      <c r="K17" s="108">
        <f>SUM(I17:J17)</f>
        <v>164</v>
      </c>
      <c r="L17" s="100">
        <v>72</v>
      </c>
      <c r="M17" s="100">
        <v>84</v>
      </c>
      <c r="N17" s="108">
        <f>SUM(L17:M17)</f>
        <v>156</v>
      </c>
      <c r="O17" s="108">
        <f>SUM(H17,K17,N17)</f>
        <v>501</v>
      </c>
      <c r="P17" s="47"/>
    </row>
    <row r="18" spans="1:16" ht="15.75">
      <c r="A18" s="34" t="s">
        <v>7</v>
      </c>
      <c r="B18" s="3" t="s">
        <v>22</v>
      </c>
      <c r="C18" s="3" t="s">
        <v>57</v>
      </c>
      <c r="D18" s="33">
        <v>1936</v>
      </c>
      <c r="E18" s="3" t="s">
        <v>16</v>
      </c>
      <c r="F18" s="33">
        <v>63</v>
      </c>
      <c r="G18" s="33">
        <v>64</v>
      </c>
      <c r="H18" s="87">
        <f>SUM(F18:G18)</f>
        <v>127</v>
      </c>
      <c r="I18" s="33">
        <v>58</v>
      </c>
      <c r="J18" s="33">
        <v>62</v>
      </c>
      <c r="K18" s="34">
        <f>SUM(I18:J18)</f>
        <v>120</v>
      </c>
      <c r="L18" s="33">
        <v>54</v>
      </c>
      <c r="M18" s="33">
        <v>49</v>
      </c>
      <c r="N18" s="34">
        <f>SUM(L18:M18)</f>
        <v>103</v>
      </c>
      <c r="O18" s="34">
        <f>SUM(N18,K18,H18)</f>
        <v>350</v>
      </c>
      <c r="P18" s="47"/>
    </row>
    <row r="19" spans="1:16" ht="15.75">
      <c r="A19" s="34"/>
      <c r="B19" s="98"/>
      <c r="C19" s="98"/>
      <c r="D19" s="100"/>
      <c r="E19" s="98"/>
      <c r="F19" s="33"/>
      <c r="G19" s="33"/>
      <c r="H19" s="87"/>
      <c r="I19" s="33"/>
      <c r="J19" s="33"/>
      <c r="K19" s="34"/>
      <c r="L19" s="33"/>
      <c r="M19" s="33"/>
      <c r="N19" s="34"/>
      <c r="O19" s="34"/>
      <c r="P19" s="47"/>
    </row>
    <row r="20" spans="2:16" ht="15.75">
      <c r="B20" s="37"/>
      <c r="C20" s="37"/>
      <c r="D20" s="33"/>
      <c r="E20" s="32"/>
      <c r="F20" s="33"/>
      <c r="G20" s="33"/>
      <c r="H20" s="87"/>
      <c r="I20" s="33"/>
      <c r="J20" s="33"/>
      <c r="K20" s="34"/>
      <c r="L20" s="33"/>
      <c r="M20" s="33"/>
      <c r="N20" s="34"/>
      <c r="O20" s="34"/>
      <c r="P20" s="41"/>
    </row>
    <row r="21" spans="2:16" ht="15.75">
      <c r="B21" s="37"/>
      <c r="C21" s="37"/>
      <c r="D21" s="33"/>
      <c r="E21" s="32"/>
      <c r="F21" s="33"/>
      <c r="G21" s="33"/>
      <c r="H21" s="87"/>
      <c r="I21" s="33"/>
      <c r="J21" s="33"/>
      <c r="K21" s="34"/>
      <c r="L21" s="33"/>
      <c r="M21" s="33"/>
      <c r="N21" s="34"/>
      <c r="O21" s="34"/>
      <c r="P21" s="41"/>
    </row>
    <row r="22" spans="1:16" ht="15.75">
      <c r="A22" s="33"/>
      <c r="P22" s="41"/>
    </row>
    <row r="23" spans="2:16" ht="15.75">
      <c r="B23" s="36"/>
      <c r="C23" s="36"/>
      <c r="D23" s="33"/>
      <c r="E23" s="32"/>
      <c r="F23" s="33"/>
      <c r="G23" s="33"/>
      <c r="H23" s="34"/>
      <c r="I23" s="33"/>
      <c r="J23" s="33"/>
      <c r="K23" s="34"/>
      <c r="L23" s="33"/>
      <c r="M23" s="33"/>
      <c r="N23" s="34"/>
      <c r="O23" s="34"/>
      <c r="P23" s="41"/>
    </row>
    <row r="24" spans="2:16" ht="15.75">
      <c r="B24" s="32"/>
      <c r="C24" s="32"/>
      <c r="D24" s="33"/>
      <c r="E24" s="32"/>
      <c r="F24" s="33"/>
      <c r="G24" s="33"/>
      <c r="H24" s="34"/>
      <c r="I24" s="33"/>
      <c r="J24" s="33"/>
      <c r="K24" s="34"/>
      <c r="L24" s="33"/>
      <c r="M24" s="33"/>
      <c r="N24" s="34"/>
      <c r="O24" s="34"/>
      <c r="P24" s="41"/>
    </row>
    <row r="25" spans="2:16" ht="15.75">
      <c r="B25" s="32"/>
      <c r="C25" s="32"/>
      <c r="D25" s="33"/>
      <c r="E25" s="32"/>
      <c r="F25" s="33"/>
      <c r="G25" s="33"/>
      <c r="H25" s="34"/>
      <c r="I25" s="33"/>
      <c r="J25" s="33"/>
      <c r="K25" s="34"/>
      <c r="L25" s="33"/>
      <c r="M25" s="33"/>
      <c r="N25" s="34"/>
      <c r="O25" s="34"/>
      <c r="P25" s="41"/>
    </row>
    <row r="26" spans="2:16" ht="15.75">
      <c r="B26" s="32"/>
      <c r="C26" s="32"/>
      <c r="D26" s="33"/>
      <c r="E26" s="32"/>
      <c r="F26" s="33"/>
      <c r="G26" s="33"/>
      <c r="H26" s="34"/>
      <c r="I26" s="33"/>
      <c r="J26" s="33"/>
      <c r="K26" s="34"/>
      <c r="L26" s="33"/>
      <c r="M26" s="33"/>
      <c r="N26" s="34"/>
      <c r="O26" s="34"/>
      <c r="P26" s="41"/>
    </row>
    <row r="27" spans="2:16" ht="15.75">
      <c r="B27" s="32"/>
      <c r="C27" s="32"/>
      <c r="D27" s="33"/>
      <c r="E27" s="32"/>
      <c r="F27" s="33"/>
      <c r="G27" s="33"/>
      <c r="H27" s="34"/>
      <c r="I27" s="33"/>
      <c r="J27" s="33"/>
      <c r="K27" s="34"/>
      <c r="L27" s="33"/>
      <c r="M27" s="33"/>
      <c r="N27" s="34"/>
      <c r="O27" s="34"/>
      <c r="P27" s="41"/>
    </row>
    <row r="28" spans="2:16" ht="15.75">
      <c r="B28" s="32"/>
      <c r="C28" s="32"/>
      <c r="D28" s="33"/>
      <c r="E28" s="32"/>
      <c r="F28" s="33"/>
      <c r="G28" s="33"/>
      <c r="H28" s="34"/>
      <c r="I28" s="33"/>
      <c r="J28" s="33"/>
      <c r="K28" s="34"/>
      <c r="L28" s="33"/>
      <c r="M28" s="33"/>
      <c r="N28" s="34"/>
      <c r="O28" s="34"/>
      <c r="P28" s="41"/>
    </row>
    <row r="29" spans="2:16" ht="15.75">
      <c r="B29" s="32"/>
      <c r="C29" s="32"/>
      <c r="D29" s="33"/>
      <c r="E29" s="32"/>
      <c r="F29" s="33"/>
      <c r="G29" s="33"/>
      <c r="H29" s="34"/>
      <c r="I29" s="33"/>
      <c r="J29" s="33"/>
      <c r="K29" s="34"/>
      <c r="L29" s="33"/>
      <c r="M29" s="33"/>
      <c r="N29" s="34"/>
      <c r="O29" s="34"/>
      <c r="P29" s="41"/>
    </row>
  </sheetData>
  <sheetProtection/>
  <mergeCells count="5">
    <mergeCell ref="F6:H6"/>
    <mergeCell ref="I6:K6"/>
    <mergeCell ref="L6:N6"/>
    <mergeCell ref="A1:K1"/>
    <mergeCell ref="B6:C6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7">
      <selection activeCell="B12" sqref="B12:E12"/>
    </sheetView>
  </sheetViews>
  <sheetFormatPr defaultColWidth="9.140625" defaultRowHeight="12.75"/>
  <cols>
    <col min="1" max="1" width="5.140625" style="66" customWidth="1"/>
    <col min="2" max="2" width="10.7109375" style="66" customWidth="1"/>
    <col min="3" max="3" width="13.00390625" style="66" customWidth="1"/>
    <col min="4" max="4" width="5.57421875" style="66" customWidth="1"/>
    <col min="5" max="5" width="10.421875" style="66" customWidth="1"/>
    <col min="6" max="7" width="3.7109375" style="66" customWidth="1"/>
    <col min="8" max="8" width="4.57421875" style="66" customWidth="1"/>
    <col min="9" max="10" width="3.7109375" style="66" customWidth="1"/>
    <col min="11" max="11" width="4.57421875" style="66" customWidth="1"/>
    <col min="12" max="12" width="5.28125" style="66" customWidth="1"/>
    <col min="13" max="13" width="4.28125" style="67" customWidth="1"/>
    <col min="14" max="14" width="3.140625" style="66" customWidth="1"/>
    <col min="15" max="16384" width="9.140625" style="66" customWidth="1"/>
  </cols>
  <sheetData>
    <row r="1" spans="1:9" ht="20.25">
      <c r="A1" s="158" t="s">
        <v>80</v>
      </c>
      <c r="B1" s="159"/>
      <c r="C1" s="159"/>
      <c r="D1" s="159"/>
      <c r="E1" s="159"/>
      <c r="F1" s="159"/>
      <c r="G1" s="159"/>
      <c r="H1" s="159"/>
      <c r="I1" s="159"/>
    </row>
    <row r="2" spans="1:9" ht="15.75">
      <c r="A2" s="116"/>
      <c r="B2" s="116"/>
      <c r="C2" s="116"/>
      <c r="D2" s="116"/>
      <c r="E2" s="116"/>
      <c r="F2" s="116"/>
      <c r="G2" s="116"/>
      <c r="H2" s="117" t="s">
        <v>150</v>
      </c>
      <c r="I2" s="116"/>
    </row>
    <row r="4" spans="1:14" ht="15.75">
      <c r="A4" s="71"/>
      <c r="B4" s="72" t="s">
        <v>143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3"/>
      <c r="N4" s="71"/>
    </row>
    <row r="5" spans="1:14" ht="15.75">
      <c r="A5" s="71"/>
      <c r="B5" s="72"/>
      <c r="C5" s="71"/>
      <c r="D5" s="71"/>
      <c r="E5" s="71"/>
      <c r="F5" s="71"/>
      <c r="G5" s="71"/>
      <c r="H5" s="71"/>
      <c r="I5" s="71"/>
      <c r="J5" s="71"/>
      <c r="K5" s="71"/>
      <c r="L5" s="71"/>
      <c r="M5" s="73"/>
      <c r="N5" s="71"/>
    </row>
    <row r="6" spans="1:14" ht="15.75">
      <c r="A6" s="75"/>
      <c r="B6" s="76"/>
      <c r="C6" s="82" t="s">
        <v>155</v>
      </c>
      <c r="D6" s="83"/>
      <c r="E6" s="76"/>
      <c r="F6" s="76"/>
      <c r="G6" s="76"/>
      <c r="H6" s="76"/>
      <c r="I6" s="76"/>
      <c r="J6" s="72"/>
      <c r="K6" s="75"/>
      <c r="L6" s="76"/>
      <c r="M6" s="77"/>
      <c r="N6" s="76"/>
    </row>
    <row r="7" spans="1:14" ht="15.75">
      <c r="A7" s="115" t="s">
        <v>0</v>
      </c>
      <c r="B7" s="160" t="s">
        <v>171</v>
      </c>
      <c r="C7" s="160"/>
      <c r="D7" s="115" t="s">
        <v>1</v>
      </c>
      <c r="E7" s="115" t="s">
        <v>2</v>
      </c>
      <c r="F7" s="157" t="s">
        <v>122</v>
      </c>
      <c r="G7" s="157"/>
      <c r="H7" s="157"/>
      <c r="I7" s="120" t="s">
        <v>123</v>
      </c>
      <c r="J7" s="120"/>
      <c r="K7" s="120"/>
      <c r="L7" s="78" t="s">
        <v>83</v>
      </c>
      <c r="M7" s="114"/>
      <c r="N7" s="114"/>
    </row>
    <row r="8" spans="1:14" ht="15.75">
      <c r="A8" s="79" t="s">
        <v>4</v>
      </c>
      <c r="B8" s="72" t="s">
        <v>179</v>
      </c>
      <c r="C8" s="72" t="s">
        <v>180</v>
      </c>
      <c r="D8" s="80">
        <v>1964</v>
      </c>
      <c r="E8" s="81" t="s">
        <v>16</v>
      </c>
      <c r="F8" s="75">
        <v>94</v>
      </c>
      <c r="G8" s="75">
        <v>92</v>
      </c>
      <c r="H8" s="79">
        <f aca="true" t="shared" si="0" ref="H8:H16">SUM(F8:G8)</f>
        <v>186</v>
      </c>
      <c r="I8" s="75">
        <v>87</v>
      </c>
      <c r="J8" s="75">
        <v>88</v>
      </c>
      <c r="K8" s="79">
        <f aca="true" t="shared" si="1" ref="K8:K16">SUM(I8:J8)</f>
        <v>175</v>
      </c>
      <c r="L8" s="79">
        <f aca="true" t="shared" si="2" ref="L8:L16">SUM(K8,H8)</f>
        <v>361</v>
      </c>
      <c r="M8" s="74"/>
      <c r="N8" s="92"/>
    </row>
    <row r="9" spans="1:14" ht="15.75">
      <c r="A9" s="79" t="s">
        <v>7</v>
      </c>
      <c r="B9" s="72" t="s">
        <v>183</v>
      </c>
      <c r="C9" s="72" t="s">
        <v>184</v>
      </c>
      <c r="D9" s="80">
        <v>1968</v>
      </c>
      <c r="E9" s="81" t="s">
        <v>16</v>
      </c>
      <c r="F9" s="75">
        <v>91</v>
      </c>
      <c r="G9" s="75">
        <v>86</v>
      </c>
      <c r="H9" s="79">
        <f t="shared" si="0"/>
        <v>177</v>
      </c>
      <c r="I9" s="75">
        <v>89</v>
      </c>
      <c r="J9" s="75">
        <v>91</v>
      </c>
      <c r="K9" s="79">
        <f t="shared" si="1"/>
        <v>180</v>
      </c>
      <c r="L9" s="79">
        <f t="shared" si="2"/>
        <v>357</v>
      </c>
      <c r="M9" s="74"/>
      <c r="N9" s="92"/>
    </row>
    <row r="10" spans="1:14" ht="15.75">
      <c r="A10" s="79" t="s">
        <v>10</v>
      </c>
      <c r="B10" s="72" t="s">
        <v>18</v>
      </c>
      <c r="C10" s="72" t="s">
        <v>121</v>
      </c>
      <c r="D10" s="80">
        <v>1966</v>
      </c>
      <c r="E10" s="81" t="s">
        <v>16</v>
      </c>
      <c r="F10" s="75">
        <v>88</v>
      </c>
      <c r="G10" s="75">
        <v>90</v>
      </c>
      <c r="H10" s="79">
        <f t="shared" si="0"/>
        <v>178</v>
      </c>
      <c r="I10" s="75">
        <v>89</v>
      </c>
      <c r="J10" s="75">
        <v>80</v>
      </c>
      <c r="K10" s="79">
        <f t="shared" si="1"/>
        <v>169</v>
      </c>
      <c r="L10" s="79">
        <f t="shared" si="2"/>
        <v>347</v>
      </c>
      <c r="M10" s="74"/>
      <c r="N10" s="92"/>
    </row>
    <row r="11" spans="1:14" ht="15.75">
      <c r="A11" s="80" t="s">
        <v>13</v>
      </c>
      <c r="B11" s="81" t="s">
        <v>141</v>
      </c>
      <c r="C11" s="81" t="s">
        <v>142</v>
      </c>
      <c r="D11" s="80">
        <v>1962</v>
      </c>
      <c r="E11" s="81" t="s">
        <v>16</v>
      </c>
      <c r="F11" s="75">
        <v>88</v>
      </c>
      <c r="G11" s="75">
        <v>94</v>
      </c>
      <c r="H11" s="79">
        <f t="shared" si="0"/>
        <v>182</v>
      </c>
      <c r="I11" s="75">
        <v>80</v>
      </c>
      <c r="J11" s="75">
        <v>83</v>
      </c>
      <c r="K11" s="79">
        <f t="shared" si="1"/>
        <v>163</v>
      </c>
      <c r="L11" s="79">
        <f t="shared" si="2"/>
        <v>345</v>
      </c>
      <c r="M11" s="74"/>
      <c r="N11" s="75"/>
    </row>
    <row r="12" spans="1:14" ht="15.75">
      <c r="A12" s="80" t="s">
        <v>17</v>
      </c>
      <c r="B12" s="81" t="s">
        <v>181</v>
      </c>
      <c r="C12" s="81" t="s">
        <v>182</v>
      </c>
      <c r="D12" s="80">
        <v>1974</v>
      </c>
      <c r="E12" s="81" t="s">
        <v>16</v>
      </c>
      <c r="F12" s="75">
        <v>90</v>
      </c>
      <c r="G12" s="75">
        <v>91</v>
      </c>
      <c r="H12" s="79">
        <f t="shared" si="0"/>
        <v>181</v>
      </c>
      <c r="I12" s="75">
        <v>76</v>
      </c>
      <c r="J12" s="75">
        <v>87</v>
      </c>
      <c r="K12" s="79">
        <f t="shared" si="1"/>
        <v>163</v>
      </c>
      <c r="L12" s="79">
        <f t="shared" si="2"/>
        <v>344</v>
      </c>
      <c r="M12" s="74"/>
      <c r="N12" s="75"/>
    </row>
    <row r="13" spans="1:14" ht="15.75">
      <c r="A13" s="80" t="s">
        <v>21</v>
      </c>
      <c r="B13" s="81" t="s">
        <v>117</v>
      </c>
      <c r="C13" s="81" t="s">
        <v>118</v>
      </c>
      <c r="D13" s="80">
        <v>1965</v>
      </c>
      <c r="E13" s="81" t="s">
        <v>16</v>
      </c>
      <c r="F13" s="75">
        <v>83</v>
      </c>
      <c r="G13" s="75">
        <v>91</v>
      </c>
      <c r="H13" s="79">
        <f t="shared" si="0"/>
        <v>174</v>
      </c>
      <c r="I13" s="75">
        <v>85</v>
      </c>
      <c r="J13" s="75">
        <v>81</v>
      </c>
      <c r="K13" s="79">
        <f t="shared" si="1"/>
        <v>166</v>
      </c>
      <c r="L13" s="79">
        <f t="shared" si="2"/>
        <v>340</v>
      </c>
      <c r="M13" s="118"/>
      <c r="N13" s="75"/>
    </row>
    <row r="14" spans="1:14" ht="15.75">
      <c r="A14" s="80" t="s">
        <v>24</v>
      </c>
      <c r="B14" s="81" t="s">
        <v>120</v>
      </c>
      <c r="C14" s="81" t="s">
        <v>119</v>
      </c>
      <c r="D14" s="80">
        <v>1947</v>
      </c>
      <c r="E14" s="81" t="s">
        <v>40</v>
      </c>
      <c r="F14" s="75">
        <v>88</v>
      </c>
      <c r="G14" s="75">
        <v>80</v>
      </c>
      <c r="H14" s="79">
        <f t="shared" si="0"/>
        <v>168</v>
      </c>
      <c r="I14" s="75">
        <v>70</v>
      </c>
      <c r="J14" s="75">
        <v>82</v>
      </c>
      <c r="K14" s="79">
        <f t="shared" si="1"/>
        <v>152</v>
      </c>
      <c r="L14" s="79">
        <f t="shared" si="2"/>
        <v>320</v>
      </c>
      <c r="M14" s="119"/>
      <c r="N14" s="76"/>
    </row>
    <row r="15" spans="1:14" ht="15.75">
      <c r="A15" s="80" t="s">
        <v>27</v>
      </c>
      <c r="B15" s="81" t="s">
        <v>187</v>
      </c>
      <c r="C15" s="81" t="s">
        <v>188</v>
      </c>
      <c r="D15" s="80">
        <v>1969</v>
      </c>
      <c r="E15" s="81" t="s">
        <v>189</v>
      </c>
      <c r="F15" s="75">
        <v>69</v>
      </c>
      <c r="G15" s="75">
        <v>81</v>
      </c>
      <c r="H15" s="79">
        <f t="shared" si="0"/>
        <v>150</v>
      </c>
      <c r="I15" s="75">
        <v>72</v>
      </c>
      <c r="J15" s="75">
        <v>92</v>
      </c>
      <c r="K15" s="79">
        <f t="shared" si="1"/>
        <v>164</v>
      </c>
      <c r="L15" s="79">
        <f t="shared" si="2"/>
        <v>314</v>
      </c>
      <c r="M15" s="119"/>
      <c r="N15" s="71"/>
    </row>
    <row r="16" spans="1:14" ht="15.75">
      <c r="A16" s="80" t="s">
        <v>28</v>
      </c>
      <c r="B16" s="81" t="s">
        <v>185</v>
      </c>
      <c r="C16" s="81" t="s">
        <v>186</v>
      </c>
      <c r="D16" s="80">
        <v>1967</v>
      </c>
      <c r="E16" s="81" t="s">
        <v>189</v>
      </c>
      <c r="F16" s="75">
        <v>79</v>
      </c>
      <c r="G16" s="75">
        <v>87</v>
      </c>
      <c r="H16" s="79">
        <f t="shared" si="0"/>
        <v>166</v>
      </c>
      <c r="I16" s="75">
        <v>57</v>
      </c>
      <c r="J16" s="75">
        <v>72</v>
      </c>
      <c r="K16" s="79">
        <f t="shared" si="1"/>
        <v>129</v>
      </c>
      <c r="L16" s="79">
        <f t="shared" si="2"/>
        <v>295</v>
      </c>
      <c r="M16" s="119"/>
      <c r="N16" s="71"/>
    </row>
    <row r="17" spans="1:14" ht="15.75">
      <c r="A17" s="80"/>
      <c r="B17" s="72"/>
      <c r="C17" s="72"/>
      <c r="D17" s="80"/>
      <c r="E17" s="81"/>
      <c r="F17" s="75"/>
      <c r="G17" s="75"/>
      <c r="H17" s="79"/>
      <c r="I17" s="75"/>
      <c r="J17" s="75"/>
      <c r="K17" s="79"/>
      <c r="L17" s="79"/>
      <c r="M17" s="119"/>
      <c r="N17" s="71"/>
    </row>
    <row r="18" spans="1:14" ht="15.75">
      <c r="A18" s="80"/>
      <c r="B18" s="81"/>
      <c r="C18" s="81"/>
      <c r="D18" s="80"/>
      <c r="E18" s="81"/>
      <c r="F18" s="75"/>
      <c r="G18" s="75"/>
      <c r="H18" s="79"/>
      <c r="I18" s="75"/>
      <c r="J18" s="75"/>
      <c r="K18" s="79"/>
      <c r="L18" s="79"/>
      <c r="M18" s="119"/>
      <c r="N18" s="71"/>
    </row>
    <row r="19" spans="1:14" ht="15.75">
      <c r="A19" s="80"/>
      <c r="B19" s="72" t="s">
        <v>143</v>
      </c>
      <c r="C19" s="81"/>
      <c r="D19" s="80"/>
      <c r="E19" s="81"/>
      <c r="F19" s="75"/>
      <c r="G19" s="75"/>
      <c r="H19" s="79"/>
      <c r="I19" s="75"/>
      <c r="J19" s="75"/>
      <c r="K19" s="79"/>
      <c r="L19" s="79"/>
      <c r="M19" s="119"/>
      <c r="N19" s="71"/>
    </row>
    <row r="20" spans="1:12" ht="15.75">
      <c r="A20" s="121"/>
      <c r="B20" s="122"/>
      <c r="C20" s="122"/>
      <c r="D20" s="123"/>
      <c r="E20" s="122"/>
      <c r="F20" s="124"/>
      <c r="G20" s="124"/>
      <c r="H20" s="125"/>
      <c r="I20" s="126"/>
      <c r="J20" s="126"/>
      <c r="K20" s="125"/>
      <c r="L20" s="125"/>
    </row>
    <row r="21" spans="1:13" ht="15.75">
      <c r="A21" s="75"/>
      <c r="B21" s="76"/>
      <c r="C21" s="82" t="s">
        <v>155</v>
      </c>
      <c r="D21" s="83"/>
      <c r="E21" s="76"/>
      <c r="F21" s="76"/>
      <c r="G21" s="76"/>
      <c r="H21" s="76"/>
      <c r="I21" s="76"/>
      <c r="J21" s="72"/>
      <c r="K21" s="75"/>
      <c r="L21" s="76"/>
      <c r="M21" s="77"/>
    </row>
    <row r="22" spans="1:14" ht="15.75">
      <c r="A22" s="115" t="s">
        <v>0</v>
      </c>
      <c r="B22" s="160" t="s">
        <v>171</v>
      </c>
      <c r="C22" s="160"/>
      <c r="D22" s="115" t="s">
        <v>1</v>
      </c>
      <c r="E22" s="115" t="s">
        <v>2</v>
      </c>
      <c r="F22" s="157" t="s">
        <v>144</v>
      </c>
      <c r="G22" s="157"/>
      <c r="H22" s="157"/>
      <c r="I22" s="157"/>
      <c r="J22" s="157"/>
      <c r="K22" s="157"/>
      <c r="L22" s="78" t="s">
        <v>83</v>
      </c>
      <c r="M22" s="114" t="s">
        <v>84</v>
      </c>
      <c r="N22" s="74" t="s">
        <v>190</v>
      </c>
    </row>
    <row r="23" spans="1:14" ht="15.75">
      <c r="A23" s="79" t="s">
        <v>4</v>
      </c>
      <c r="B23" s="72" t="s">
        <v>179</v>
      </c>
      <c r="C23" s="72" t="s">
        <v>180</v>
      </c>
      <c r="D23" s="80">
        <v>1964</v>
      </c>
      <c r="E23" s="81" t="s">
        <v>16</v>
      </c>
      <c r="F23" s="75">
        <v>91</v>
      </c>
      <c r="G23" s="75">
        <v>96</v>
      </c>
      <c r="H23" s="92">
        <f aca="true" t="shared" si="3" ref="H23:H30">SUM(F23:G23)</f>
        <v>187</v>
      </c>
      <c r="I23" s="75">
        <v>90</v>
      </c>
      <c r="J23" s="75">
        <v>86</v>
      </c>
      <c r="K23" s="92">
        <f aca="true" t="shared" si="4" ref="K23:K30">SUM(I23:J23)</f>
        <v>176</v>
      </c>
      <c r="L23" s="92">
        <f aca="true" t="shared" si="5" ref="L23:L30">SUM(H23,K23)</f>
        <v>363</v>
      </c>
      <c r="M23" s="74" t="s">
        <v>7</v>
      </c>
      <c r="N23" s="74"/>
    </row>
    <row r="24" spans="1:14" ht="15.75">
      <c r="A24" s="79" t="s">
        <v>7</v>
      </c>
      <c r="B24" s="72" t="s">
        <v>18</v>
      </c>
      <c r="C24" s="72" t="s">
        <v>121</v>
      </c>
      <c r="D24" s="80">
        <v>1966</v>
      </c>
      <c r="E24" s="81" t="s">
        <v>16</v>
      </c>
      <c r="F24" s="75">
        <v>89</v>
      </c>
      <c r="G24" s="75">
        <v>81</v>
      </c>
      <c r="H24" s="92">
        <f t="shared" si="3"/>
        <v>170</v>
      </c>
      <c r="I24" s="75">
        <v>88</v>
      </c>
      <c r="J24" s="75">
        <v>95</v>
      </c>
      <c r="K24" s="92">
        <f t="shared" si="4"/>
        <v>183</v>
      </c>
      <c r="L24" s="92">
        <f t="shared" si="5"/>
        <v>353</v>
      </c>
      <c r="M24" s="74" t="s">
        <v>7</v>
      </c>
      <c r="N24" s="74">
        <v>19</v>
      </c>
    </row>
    <row r="25" spans="1:14" ht="15.75">
      <c r="A25" s="79" t="s">
        <v>10</v>
      </c>
      <c r="B25" s="72" t="s">
        <v>183</v>
      </c>
      <c r="C25" s="72" t="s">
        <v>184</v>
      </c>
      <c r="D25" s="80">
        <v>1968</v>
      </c>
      <c r="E25" s="81" t="s">
        <v>16</v>
      </c>
      <c r="F25" s="75">
        <v>89</v>
      </c>
      <c r="G25" s="75">
        <v>86</v>
      </c>
      <c r="H25" s="92">
        <f t="shared" si="3"/>
        <v>175</v>
      </c>
      <c r="I25" s="75">
        <v>91</v>
      </c>
      <c r="J25" s="75">
        <v>87</v>
      </c>
      <c r="K25" s="92">
        <f t="shared" si="4"/>
        <v>178</v>
      </c>
      <c r="L25" s="92">
        <f t="shared" si="5"/>
        <v>353</v>
      </c>
      <c r="M25" s="74" t="s">
        <v>7</v>
      </c>
      <c r="N25" s="74">
        <v>17</v>
      </c>
    </row>
    <row r="26" spans="1:13" ht="15.75">
      <c r="A26" s="80" t="s">
        <v>13</v>
      </c>
      <c r="B26" s="81" t="s">
        <v>141</v>
      </c>
      <c r="C26" s="81" t="s">
        <v>142</v>
      </c>
      <c r="D26" s="80">
        <v>1962</v>
      </c>
      <c r="E26" s="81" t="s">
        <v>16</v>
      </c>
      <c r="F26" s="75">
        <v>84</v>
      </c>
      <c r="G26" s="75">
        <v>85</v>
      </c>
      <c r="H26" s="92">
        <f t="shared" si="3"/>
        <v>169</v>
      </c>
      <c r="I26" s="75">
        <v>83</v>
      </c>
      <c r="J26" s="75">
        <v>91</v>
      </c>
      <c r="K26" s="92">
        <f t="shared" si="4"/>
        <v>174</v>
      </c>
      <c r="L26" s="92">
        <f t="shared" si="5"/>
        <v>343</v>
      </c>
      <c r="M26" s="74" t="s">
        <v>10</v>
      </c>
    </row>
    <row r="27" spans="1:13" ht="15.75">
      <c r="A27" s="80" t="s">
        <v>17</v>
      </c>
      <c r="B27" s="81" t="s">
        <v>117</v>
      </c>
      <c r="C27" s="81" t="s">
        <v>118</v>
      </c>
      <c r="D27" s="80">
        <v>1965</v>
      </c>
      <c r="E27" s="81" t="s">
        <v>16</v>
      </c>
      <c r="F27" s="75">
        <v>88</v>
      </c>
      <c r="G27" s="75">
        <v>79</v>
      </c>
      <c r="H27" s="92">
        <f t="shared" si="3"/>
        <v>167</v>
      </c>
      <c r="I27" s="75">
        <v>86</v>
      </c>
      <c r="J27" s="75">
        <v>88</v>
      </c>
      <c r="K27" s="92">
        <f t="shared" si="4"/>
        <v>174</v>
      </c>
      <c r="L27" s="92">
        <f t="shared" si="5"/>
        <v>341</v>
      </c>
      <c r="M27" s="74" t="s">
        <v>10</v>
      </c>
    </row>
    <row r="28" spans="1:13" ht="15.75">
      <c r="A28" s="80" t="s">
        <v>21</v>
      </c>
      <c r="B28" s="81" t="s">
        <v>181</v>
      </c>
      <c r="C28" s="81" t="s">
        <v>182</v>
      </c>
      <c r="D28" s="80">
        <v>1974</v>
      </c>
      <c r="E28" s="81" t="s">
        <v>16</v>
      </c>
      <c r="F28" s="126">
        <v>82</v>
      </c>
      <c r="G28" s="123">
        <v>85</v>
      </c>
      <c r="H28" s="92">
        <f t="shared" si="3"/>
        <v>167</v>
      </c>
      <c r="I28" s="123">
        <v>77</v>
      </c>
      <c r="J28" s="123">
        <v>85</v>
      </c>
      <c r="K28" s="92">
        <f t="shared" si="4"/>
        <v>162</v>
      </c>
      <c r="L28" s="92">
        <f t="shared" si="5"/>
        <v>329</v>
      </c>
      <c r="M28" s="74" t="s">
        <v>10</v>
      </c>
    </row>
    <row r="29" spans="1:12" ht="15.75">
      <c r="A29" s="121" t="s">
        <v>24</v>
      </c>
      <c r="B29" s="81" t="s">
        <v>187</v>
      </c>
      <c r="C29" s="81" t="s">
        <v>188</v>
      </c>
      <c r="D29" s="80">
        <v>1969</v>
      </c>
      <c r="E29" s="81" t="s">
        <v>189</v>
      </c>
      <c r="F29" s="75">
        <v>81</v>
      </c>
      <c r="G29" s="75">
        <v>70</v>
      </c>
      <c r="H29" s="92">
        <f t="shared" si="3"/>
        <v>151</v>
      </c>
      <c r="I29" s="75">
        <v>86</v>
      </c>
      <c r="J29" s="75">
        <v>72</v>
      </c>
      <c r="K29" s="92">
        <f t="shared" si="4"/>
        <v>158</v>
      </c>
      <c r="L29" s="92">
        <f t="shared" si="5"/>
        <v>309</v>
      </c>
    </row>
    <row r="30" spans="1:13" ht="15.75">
      <c r="A30" s="121" t="s">
        <v>27</v>
      </c>
      <c r="B30" s="81" t="s">
        <v>185</v>
      </c>
      <c r="C30" s="81" t="s">
        <v>186</v>
      </c>
      <c r="D30" s="80">
        <v>1967</v>
      </c>
      <c r="E30" s="81" t="s">
        <v>189</v>
      </c>
      <c r="F30" s="126">
        <v>75</v>
      </c>
      <c r="G30" s="123">
        <v>72</v>
      </c>
      <c r="H30" s="92">
        <f t="shared" si="3"/>
        <v>147</v>
      </c>
      <c r="I30" s="123">
        <v>63</v>
      </c>
      <c r="J30" s="123">
        <v>81</v>
      </c>
      <c r="K30" s="92">
        <f t="shared" si="4"/>
        <v>144</v>
      </c>
      <c r="L30" s="92">
        <f t="shared" si="5"/>
        <v>291</v>
      </c>
      <c r="M30" s="70"/>
    </row>
    <row r="31" ht="15.75">
      <c r="A31" s="121"/>
    </row>
    <row r="32" spans="1:12" ht="15.75">
      <c r="A32" s="127"/>
      <c r="B32" s="127"/>
      <c r="C32" s="127"/>
      <c r="D32" s="127"/>
      <c r="E32" s="127"/>
      <c r="F32" s="127"/>
      <c r="G32" s="127"/>
      <c r="H32" s="125"/>
      <c r="I32" s="123"/>
      <c r="J32" s="123"/>
      <c r="K32" s="125"/>
      <c r="L32" s="125"/>
    </row>
    <row r="33" spans="1:12" ht="15.75">
      <c r="A33" s="121"/>
      <c r="B33" s="128"/>
      <c r="C33" s="128"/>
      <c r="D33" s="124"/>
      <c r="E33" s="128"/>
      <c r="F33" s="127"/>
      <c r="G33" s="127"/>
      <c r="H33" s="125"/>
      <c r="I33" s="123"/>
      <c r="J33" s="123"/>
      <c r="K33" s="125"/>
      <c r="L33" s="125"/>
    </row>
    <row r="34" spans="1:12" ht="15">
      <c r="A34" s="69"/>
      <c r="B34" s="113"/>
      <c r="C34" s="113"/>
      <c r="D34" s="112"/>
      <c r="E34" s="113"/>
      <c r="H34" s="68"/>
      <c r="I34" s="112"/>
      <c r="J34" s="112"/>
      <c r="K34" s="68"/>
      <c r="L34" s="68"/>
    </row>
    <row r="35" spans="1:13" ht="15">
      <c r="A35" s="69"/>
      <c r="B35" s="113"/>
      <c r="C35" s="113"/>
      <c r="D35" s="112"/>
      <c r="E35" s="113"/>
      <c r="H35" s="68"/>
      <c r="I35" s="112"/>
      <c r="J35" s="112"/>
      <c r="K35" s="68"/>
      <c r="L35" s="68"/>
      <c r="M35" s="66"/>
    </row>
  </sheetData>
  <sheetProtection/>
  <mergeCells count="5">
    <mergeCell ref="F7:H7"/>
    <mergeCell ref="A1:I1"/>
    <mergeCell ref="F22:K22"/>
    <mergeCell ref="B7:C7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421875" style="0" customWidth="1"/>
    <col min="2" max="2" width="11.00390625" style="0" customWidth="1"/>
    <col min="3" max="3" width="18.28125" style="0" customWidth="1"/>
    <col min="4" max="4" width="6.7109375" style="0" customWidth="1"/>
    <col min="5" max="5" width="15.7109375" style="0" customWidth="1"/>
    <col min="6" max="6" width="4.421875" style="0" customWidth="1"/>
    <col min="7" max="7" width="5.28125" style="0" customWidth="1"/>
    <col min="8" max="8" width="5.00390625" style="0" customWidth="1"/>
    <col min="9" max="9" width="7.8515625" style="0" customWidth="1"/>
    <col min="10" max="10" width="5.7109375" style="0" customWidth="1"/>
    <col min="11" max="11" width="5.28125" style="0" customWidth="1"/>
  </cols>
  <sheetData>
    <row r="1" spans="1:11" ht="20.25">
      <c r="A1" s="161" t="s">
        <v>87</v>
      </c>
      <c r="B1" s="161"/>
      <c r="C1" s="161"/>
      <c r="D1" s="161"/>
      <c r="E1" s="161"/>
      <c r="F1" s="161"/>
      <c r="G1" s="161"/>
      <c r="H1" s="161"/>
      <c r="I1" s="161"/>
      <c r="J1" s="161"/>
      <c r="K1" s="38"/>
    </row>
    <row r="2" ht="15.75">
      <c r="F2" s="1" t="s">
        <v>150</v>
      </c>
    </row>
    <row r="3" spans="1:9" ht="18.75">
      <c r="A3" s="49"/>
      <c r="B3" s="50" t="s">
        <v>89</v>
      </c>
      <c r="C3" s="49"/>
      <c r="D3" s="49"/>
      <c r="E3" s="49"/>
      <c r="F3" s="49"/>
      <c r="G3" s="49"/>
      <c r="H3" s="49"/>
      <c r="I3" s="51"/>
    </row>
    <row r="4" spans="1:9" ht="18.75">
      <c r="A4" s="49"/>
      <c r="B4" s="50"/>
      <c r="C4" s="49"/>
      <c r="D4" s="49"/>
      <c r="E4" s="49"/>
      <c r="F4" s="49"/>
      <c r="G4" s="49"/>
      <c r="H4" s="49"/>
      <c r="I4" s="51"/>
    </row>
    <row r="5" spans="1:9" ht="15">
      <c r="A5" s="49"/>
      <c r="B5" s="129" t="s">
        <v>90</v>
      </c>
      <c r="C5" s="129" t="s">
        <v>91</v>
      </c>
      <c r="D5" s="130" t="s">
        <v>1</v>
      </c>
      <c r="E5" s="129" t="s">
        <v>92</v>
      </c>
      <c r="F5" s="162" t="s">
        <v>3</v>
      </c>
      <c r="G5" s="162"/>
      <c r="H5" s="162"/>
      <c r="I5" s="131" t="s">
        <v>93</v>
      </c>
    </row>
    <row r="6" spans="1:9" ht="18.75">
      <c r="A6" s="55" t="s">
        <v>4</v>
      </c>
      <c r="B6" s="56" t="s">
        <v>101</v>
      </c>
      <c r="C6" s="49"/>
      <c r="D6" s="53"/>
      <c r="E6" s="52"/>
      <c r="F6" s="57"/>
      <c r="G6" s="57"/>
      <c r="H6" s="57"/>
      <c r="I6" s="54"/>
    </row>
    <row r="7" spans="1:9" ht="15.75">
      <c r="A7" s="58">
        <v>1</v>
      </c>
      <c r="B7" s="59" t="s">
        <v>14</v>
      </c>
      <c r="C7" s="59" t="s">
        <v>15</v>
      </c>
      <c r="D7" s="60">
        <v>1949</v>
      </c>
      <c r="E7" s="59" t="s">
        <v>96</v>
      </c>
      <c r="F7" s="4">
        <v>98</v>
      </c>
      <c r="G7" s="4">
        <v>99</v>
      </c>
      <c r="H7" s="4">
        <v>96</v>
      </c>
      <c r="I7" s="61">
        <f>SUM(F7:H7)</f>
        <v>293</v>
      </c>
    </row>
    <row r="8" spans="1:9" ht="15.75">
      <c r="A8" s="58">
        <v>2</v>
      </c>
      <c r="B8" s="59" t="s">
        <v>5</v>
      </c>
      <c r="C8" s="59" t="s">
        <v>6</v>
      </c>
      <c r="D8" s="60">
        <v>1956</v>
      </c>
      <c r="E8" s="59" t="s">
        <v>96</v>
      </c>
      <c r="F8" s="57">
        <v>98</v>
      </c>
      <c r="G8" s="57">
        <v>97</v>
      </c>
      <c r="H8" s="57">
        <v>95</v>
      </c>
      <c r="I8" s="61">
        <f>SUM(F8:H8)</f>
        <v>290</v>
      </c>
    </row>
    <row r="9" spans="1:9" ht="15.75">
      <c r="A9" s="58">
        <v>3</v>
      </c>
      <c r="B9" s="59" t="s">
        <v>41</v>
      </c>
      <c r="C9" s="59" t="s">
        <v>42</v>
      </c>
      <c r="D9" s="60">
        <v>1964</v>
      </c>
      <c r="E9" s="59" t="s">
        <v>98</v>
      </c>
      <c r="F9" s="18">
        <v>91</v>
      </c>
      <c r="G9" s="18">
        <v>92</v>
      </c>
      <c r="H9" s="18">
        <v>90</v>
      </c>
      <c r="I9" s="61">
        <f>SUM(F9:H9)</f>
        <v>273</v>
      </c>
    </row>
    <row r="10" spans="1:9" ht="15.75">
      <c r="A10" s="58">
        <v>4</v>
      </c>
      <c r="B10" s="59" t="s">
        <v>69</v>
      </c>
      <c r="C10" s="59" t="s">
        <v>6</v>
      </c>
      <c r="D10" s="60">
        <v>1957</v>
      </c>
      <c r="E10" s="59" t="s">
        <v>98</v>
      </c>
      <c r="F10" s="18">
        <v>87</v>
      </c>
      <c r="G10" s="18">
        <v>90</v>
      </c>
      <c r="H10" s="18">
        <v>89</v>
      </c>
      <c r="I10" s="61">
        <f>SUM(F10:H10)</f>
        <v>266</v>
      </c>
    </row>
    <row r="11" spans="2:9" ht="15.75">
      <c r="B11" s="49"/>
      <c r="C11" s="49"/>
      <c r="D11" s="62"/>
      <c r="E11" s="51" t="s">
        <v>99</v>
      </c>
      <c r="F11" s="57"/>
      <c r="G11" s="57"/>
      <c r="H11" s="57"/>
      <c r="I11" s="61">
        <f>SUM(I7:I10)</f>
        <v>1122</v>
      </c>
    </row>
    <row r="12" spans="1:9" ht="18.75">
      <c r="A12" s="55" t="s">
        <v>7</v>
      </c>
      <c r="B12" s="56" t="s">
        <v>100</v>
      </c>
      <c r="C12" s="59"/>
      <c r="D12" s="62"/>
      <c r="E12" s="59"/>
      <c r="F12" s="57"/>
      <c r="G12" s="57"/>
      <c r="H12" s="57"/>
      <c r="I12" s="57"/>
    </row>
    <row r="13" spans="1:9" ht="15.75">
      <c r="A13" s="58">
        <v>1</v>
      </c>
      <c r="B13" s="59" t="s">
        <v>38</v>
      </c>
      <c r="C13" s="59" t="s">
        <v>39</v>
      </c>
      <c r="D13" s="60">
        <v>1953</v>
      </c>
      <c r="E13" s="59" t="s">
        <v>96</v>
      </c>
      <c r="F13" s="4">
        <v>96</v>
      </c>
      <c r="G13" s="4">
        <v>95</v>
      </c>
      <c r="H13" s="4">
        <v>98</v>
      </c>
      <c r="I13" s="61">
        <f>SUM(F13:H13)</f>
        <v>289</v>
      </c>
    </row>
    <row r="14" spans="1:9" ht="15.75">
      <c r="A14" s="58">
        <v>2</v>
      </c>
      <c r="B14" s="99" t="s">
        <v>136</v>
      </c>
      <c r="C14" s="99" t="s">
        <v>137</v>
      </c>
      <c r="D14" s="60">
        <v>1958</v>
      </c>
      <c r="E14" s="59" t="s">
        <v>96</v>
      </c>
      <c r="F14" s="4">
        <v>91</v>
      </c>
      <c r="G14" s="4">
        <v>87</v>
      </c>
      <c r="H14" s="4">
        <v>92</v>
      </c>
      <c r="I14" s="61">
        <f>SUM(F14:H14)</f>
        <v>270</v>
      </c>
    </row>
    <row r="15" spans="1:9" ht="15.75">
      <c r="A15" s="58">
        <v>3</v>
      </c>
      <c r="B15" s="59" t="s">
        <v>132</v>
      </c>
      <c r="C15" s="59" t="s">
        <v>133</v>
      </c>
      <c r="D15" s="60">
        <v>1959</v>
      </c>
      <c r="E15" s="59" t="s">
        <v>98</v>
      </c>
      <c r="F15" s="14">
        <v>92</v>
      </c>
      <c r="G15" s="14">
        <v>88</v>
      </c>
      <c r="H15" s="14">
        <v>94</v>
      </c>
      <c r="I15" s="61">
        <f>SUM(F15:H15)</f>
        <v>274</v>
      </c>
    </row>
    <row r="16" spans="1:9" ht="15.75">
      <c r="A16" s="58">
        <v>4</v>
      </c>
      <c r="B16" s="59" t="s">
        <v>60</v>
      </c>
      <c r="C16" s="59" t="s">
        <v>61</v>
      </c>
      <c r="D16" s="60">
        <v>1963</v>
      </c>
      <c r="E16" s="59" t="s">
        <v>98</v>
      </c>
      <c r="F16" s="14">
        <v>83</v>
      </c>
      <c r="G16" s="14">
        <v>87</v>
      </c>
      <c r="H16" s="14">
        <v>91</v>
      </c>
      <c r="I16" s="61">
        <f>SUM(F16:H16)</f>
        <v>261</v>
      </c>
    </row>
    <row r="17" spans="1:9" ht="15.75">
      <c r="A17" s="58"/>
      <c r="B17" s="59"/>
      <c r="C17" s="59"/>
      <c r="D17" s="60"/>
      <c r="E17" s="51" t="s">
        <v>99</v>
      </c>
      <c r="F17" s="57"/>
      <c r="G17" s="57"/>
      <c r="H17" s="57"/>
      <c r="I17" s="61">
        <f>SUM(I13:I16)</f>
        <v>1094</v>
      </c>
    </row>
    <row r="18" spans="1:9" ht="18.75">
      <c r="A18" s="55" t="s">
        <v>10</v>
      </c>
      <c r="B18" s="56" t="s">
        <v>94</v>
      </c>
      <c r="C18" s="59"/>
      <c r="D18" s="60"/>
      <c r="E18" s="59"/>
      <c r="F18" s="60"/>
      <c r="G18" s="60"/>
      <c r="H18" s="60"/>
      <c r="I18" s="61"/>
    </row>
    <row r="19" spans="1:9" ht="15.75">
      <c r="A19" s="58">
        <v>1</v>
      </c>
      <c r="B19" s="59" t="s">
        <v>97</v>
      </c>
      <c r="C19" s="59" t="s">
        <v>19</v>
      </c>
      <c r="D19" s="60">
        <v>1951</v>
      </c>
      <c r="E19" s="59" t="s">
        <v>96</v>
      </c>
      <c r="F19" s="4">
        <v>94</v>
      </c>
      <c r="G19" s="4">
        <v>97</v>
      </c>
      <c r="H19" s="4">
        <v>92</v>
      </c>
      <c r="I19" s="61">
        <f>SUM(F19:H19)</f>
        <v>283</v>
      </c>
    </row>
    <row r="20" spans="1:9" ht="15.75">
      <c r="A20" s="58">
        <v>2</v>
      </c>
      <c r="B20" s="59" t="s">
        <v>29</v>
      </c>
      <c r="C20" s="59" t="s">
        <v>30</v>
      </c>
      <c r="D20" s="60">
        <v>1943</v>
      </c>
      <c r="E20" s="59" t="s">
        <v>96</v>
      </c>
      <c r="F20" s="4">
        <v>78</v>
      </c>
      <c r="G20" s="4">
        <v>93</v>
      </c>
      <c r="H20" s="4">
        <v>94</v>
      </c>
      <c r="I20" s="61">
        <f>SUM(F20:H20)</f>
        <v>265</v>
      </c>
    </row>
    <row r="21" spans="1:9" ht="15.75">
      <c r="A21" s="58">
        <v>3</v>
      </c>
      <c r="B21" s="59" t="s">
        <v>65</v>
      </c>
      <c r="C21" s="59" t="s">
        <v>66</v>
      </c>
      <c r="D21" s="60">
        <v>1958</v>
      </c>
      <c r="E21" s="59" t="s">
        <v>98</v>
      </c>
      <c r="F21" s="14">
        <v>93</v>
      </c>
      <c r="G21" s="14">
        <v>90</v>
      </c>
      <c r="H21" s="14">
        <v>96</v>
      </c>
      <c r="I21" s="61">
        <f>SUM(F21:H21)</f>
        <v>279</v>
      </c>
    </row>
    <row r="22" spans="1:9" ht="15.75">
      <c r="A22" s="58">
        <v>4</v>
      </c>
      <c r="B22" s="59" t="s">
        <v>95</v>
      </c>
      <c r="C22" s="59" t="s">
        <v>72</v>
      </c>
      <c r="D22" s="60">
        <v>1956</v>
      </c>
      <c r="E22" s="59" t="s">
        <v>98</v>
      </c>
      <c r="F22" s="18">
        <v>83</v>
      </c>
      <c r="G22" s="18">
        <v>80</v>
      </c>
      <c r="H22" s="18">
        <v>88</v>
      </c>
      <c r="I22" s="61">
        <f>SUM(F22:H22)</f>
        <v>251</v>
      </c>
    </row>
    <row r="23" spans="1:9" ht="15.75">
      <c r="A23" s="58"/>
      <c r="B23" s="59"/>
      <c r="C23" s="59"/>
      <c r="D23" s="62"/>
      <c r="E23" s="51" t="s">
        <v>99</v>
      </c>
      <c r="F23" s="57"/>
      <c r="G23" s="57"/>
      <c r="H23" s="57"/>
      <c r="I23" s="61">
        <f>SUM(I19:I22)</f>
        <v>1078</v>
      </c>
    </row>
    <row r="24" spans="1:9" ht="18.75">
      <c r="A24" s="63" t="s">
        <v>13</v>
      </c>
      <c r="B24" s="56" t="s">
        <v>134</v>
      </c>
      <c r="C24" s="59"/>
      <c r="D24" s="60"/>
      <c r="E24" s="59"/>
      <c r="F24" s="57"/>
      <c r="G24" s="57"/>
      <c r="H24" s="57"/>
      <c r="I24" s="61"/>
    </row>
    <row r="25" spans="1:9" ht="15.75">
      <c r="A25" s="58">
        <v>1</v>
      </c>
      <c r="B25" s="59" t="s">
        <v>22</v>
      </c>
      <c r="C25" s="59" t="s">
        <v>23</v>
      </c>
      <c r="D25" s="60">
        <v>1939</v>
      </c>
      <c r="E25" s="59" t="s">
        <v>96</v>
      </c>
      <c r="F25" s="4">
        <v>95</v>
      </c>
      <c r="G25" s="4">
        <v>96</v>
      </c>
      <c r="H25" s="4">
        <v>97</v>
      </c>
      <c r="I25" s="61">
        <f>SUM(F25:H25)</f>
        <v>288</v>
      </c>
    </row>
    <row r="26" spans="1:11" ht="15.75">
      <c r="A26" s="58">
        <v>2</v>
      </c>
      <c r="B26" s="59" t="s">
        <v>11</v>
      </c>
      <c r="C26" s="59" t="s">
        <v>12</v>
      </c>
      <c r="D26" s="60">
        <v>1942</v>
      </c>
      <c r="E26" s="59" t="s">
        <v>96</v>
      </c>
      <c r="F26" s="4">
        <v>89</v>
      </c>
      <c r="G26" s="4">
        <v>95</v>
      </c>
      <c r="H26" s="4">
        <v>94</v>
      </c>
      <c r="I26" s="61">
        <f>SUM(F26:H26)</f>
        <v>278</v>
      </c>
      <c r="J26" s="4"/>
      <c r="K26" s="4"/>
    </row>
    <row r="27" spans="1:9" ht="15.75">
      <c r="A27" s="58">
        <v>3</v>
      </c>
      <c r="B27" s="59" t="s">
        <v>70</v>
      </c>
      <c r="C27" s="59" t="s">
        <v>71</v>
      </c>
      <c r="D27" s="60">
        <v>1947</v>
      </c>
      <c r="E27" s="59" t="s">
        <v>98</v>
      </c>
      <c r="F27" s="18">
        <v>86</v>
      </c>
      <c r="G27" s="18">
        <v>81</v>
      </c>
      <c r="H27" s="18">
        <v>90</v>
      </c>
      <c r="I27" s="61">
        <f>SUM(F27:H27)</f>
        <v>257</v>
      </c>
    </row>
    <row r="28" spans="1:9" ht="15.75">
      <c r="A28" s="58">
        <v>4</v>
      </c>
      <c r="B28" s="99" t="s">
        <v>53</v>
      </c>
      <c r="C28" s="99" t="s">
        <v>54</v>
      </c>
      <c r="D28" s="60">
        <v>1951</v>
      </c>
      <c r="E28" s="59" t="s">
        <v>98</v>
      </c>
      <c r="F28" s="14">
        <v>82</v>
      </c>
      <c r="G28" s="14">
        <v>80</v>
      </c>
      <c r="H28" s="14">
        <v>85</v>
      </c>
      <c r="I28" s="61">
        <f>SUM(F28:H28)</f>
        <v>247</v>
      </c>
    </row>
    <row r="29" spans="1:9" ht="15.75">
      <c r="A29" s="58"/>
      <c r="B29" s="59"/>
      <c r="C29" s="59"/>
      <c r="D29" s="60"/>
      <c r="E29" s="51" t="s">
        <v>99</v>
      </c>
      <c r="F29" s="57"/>
      <c r="G29" s="57"/>
      <c r="H29" s="57"/>
      <c r="I29" s="61">
        <f>SUM(I25:I28)</f>
        <v>1070</v>
      </c>
    </row>
    <row r="30" spans="1:9" ht="18.75">
      <c r="A30" s="63"/>
      <c r="B30" s="56"/>
      <c r="C30" s="49"/>
      <c r="D30" s="62"/>
      <c r="E30" s="49"/>
      <c r="F30" s="57"/>
      <c r="G30" s="57"/>
      <c r="H30" s="57"/>
      <c r="I30" s="58"/>
    </row>
    <row r="31" spans="1:9" ht="15.75">
      <c r="A31" s="58"/>
      <c r="B31" s="59"/>
      <c r="C31" s="59"/>
      <c r="D31" s="60"/>
      <c r="E31" s="59"/>
      <c r="F31" s="23"/>
      <c r="G31" s="23"/>
      <c r="H31" s="23"/>
      <c r="I31" s="61"/>
    </row>
    <row r="32" spans="1:9" ht="15.75">
      <c r="A32" s="58"/>
      <c r="B32" s="59"/>
      <c r="C32" s="59"/>
      <c r="D32" s="57"/>
      <c r="E32" s="59"/>
      <c r="F32" s="4"/>
      <c r="G32" s="4"/>
      <c r="H32" s="4"/>
      <c r="I32" s="61"/>
    </row>
    <row r="33" spans="1:9" ht="15.75">
      <c r="A33" s="58"/>
      <c r="B33" s="59"/>
      <c r="C33" s="59"/>
      <c r="D33" s="60"/>
      <c r="E33" s="59"/>
      <c r="F33" s="18"/>
      <c r="G33" s="18"/>
      <c r="H33" s="18"/>
      <c r="I33" s="61"/>
    </row>
    <row r="34" spans="1:9" ht="15.75">
      <c r="A34" s="58"/>
      <c r="B34" s="59"/>
      <c r="C34" s="59"/>
      <c r="D34" s="60"/>
      <c r="E34" s="59"/>
      <c r="F34" s="14"/>
      <c r="G34" s="14"/>
      <c r="H34" s="14"/>
      <c r="I34" s="61"/>
    </row>
    <row r="35" spans="1:9" ht="15.75">
      <c r="A35" s="58"/>
      <c r="B35" s="59"/>
      <c r="C35" s="59"/>
      <c r="D35" s="60"/>
      <c r="E35" s="51"/>
      <c r="F35" s="60"/>
      <c r="G35" s="60"/>
      <c r="H35" s="60"/>
      <c r="I35" s="61"/>
    </row>
    <row r="37" spans="2:5" ht="15.75">
      <c r="B37" s="59"/>
      <c r="C37" s="59"/>
      <c r="D37" s="60"/>
      <c r="E37" s="59"/>
    </row>
    <row r="38" spans="2:5" ht="15.75">
      <c r="B38" s="59"/>
      <c r="C38" s="59"/>
      <c r="D38" s="60"/>
      <c r="E38" s="59"/>
    </row>
  </sheetData>
  <sheetProtection/>
  <mergeCells count="2">
    <mergeCell ref="A1:J1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1" sqref="G21"/>
    </sheetView>
  </sheetViews>
  <sheetFormatPr defaultColWidth="9.140625" defaultRowHeight="12.75"/>
  <cols>
    <col min="2" max="2" width="13.8515625" style="0" customWidth="1"/>
    <col min="5" max="5" width="10.140625" style="0" bestFit="1" customWidth="1"/>
  </cols>
  <sheetData>
    <row r="1" spans="1:11" ht="20.25">
      <c r="A1" s="150" t="s">
        <v>80</v>
      </c>
      <c r="B1" s="150"/>
      <c r="C1" s="150"/>
      <c r="D1" s="150"/>
      <c r="E1" s="150"/>
      <c r="F1" s="38"/>
      <c r="G1" s="38"/>
      <c r="H1" s="38"/>
      <c r="I1" s="38"/>
      <c r="J1" s="38"/>
      <c r="K1" s="38"/>
    </row>
    <row r="2" ht="15.75">
      <c r="E2" s="94" t="s">
        <v>163</v>
      </c>
    </row>
    <row r="3" spans="1:4" ht="15.75">
      <c r="A3" s="59" t="s">
        <v>102</v>
      </c>
      <c r="B3" s="59"/>
      <c r="C3" s="99" t="s">
        <v>131</v>
      </c>
      <c r="D3" s="59"/>
    </row>
    <row r="4" spans="1:4" ht="15.75">
      <c r="A4" s="59"/>
      <c r="B4" s="59"/>
      <c r="C4" s="99" t="s">
        <v>105</v>
      </c>
      <c r="D4" s="59"/>
    </row>
    <row r="5" spans="1:4" ht="15.75">
      <c r="A5" s="59"/>
      <c r="B5" s="59"/>
      <c r="C5" s="59" t="s">
        <v>140</v>
      </c>
      <c r="D5" s="59"/>
    </row>
    <row r="6" spans="1:4" ht="15.75">
      <c r="A6" s="59"/>
      <c r="B6" s="59"/>
      <c r="C6" s="59"/>
      <c r="D6" s="59"/>
    </row>
    <row r="7" spans="1:4" ht="15.75">
      <c r="A7" s="59" t="s">
        <v>103</v>
      </c>
      <c r="B7" s="59"/>
      <c r="C7" s="59" t="s">
        <v>164</v>
      </c>
      <c r="D7" s="59"/>
    </row>
    <row r="8" spans="1:4" ht="15.75">
      <c r="A8" s="59"/>
      <c r="B8" s="59" t="s">
        <v>104</v>
      </c>
      <c r="C8" s="59" t="s">
        <v>105</v>
      </c>
      <c r="D8" s="59"/>
    </row>
    <row r="9" spans="1:4" ht="15.75">
      <c r="A9" s="59"/>
      <c r="B9" s="59" t="s">
        <v>106</v>
      </c>
      <c r="C9" s="99" t="s">
        <v>178</v>
      </c>
      <c r="D9" s="59"/>
    </row>
    <row r="10" spans="1:4" ht="15.75">
      <c r="A10" s="59"/>
      <c r="C10" s="59" t="s">
        <v>110</v>
      </c>
      <c r="D10" s="59"/>
    </row>
    <row r="11" spans="1:4" ht="15.75">
      <c r="A11" s="59"/>
      <c r="B11" s="59"/>
      <c r="D11" s="59"/>
    </row>
    <row r="12" spans="1:4" ht="15.75">
      <c r="A12" s="59" t="s">
        <v>107</v>
      </c>
      <c r="B12" s="59"/>
      <c r="C12" s="59" t="s">
        <v>131</v>
      </c>
      <c r="D12" s="59"/>
    </row>
    <row r="13" spans="1:4" ht="15.75">
      <c r="A13" s="59"/>
      <c r="B13" s="59" t="s">
        <v>108</v>
      </c>
      <c r="C13" s="99" t="s">
        <v>165</v>
      </c>
      <c r="D13" s="59"/>
    </row>
    <row r="14" spans="1:4" ht="15.75">
      <c r="A14" s="59"/>
      <c r="B14" s="59"/>
      <c r="C14" s="59"/>
      <c r="D14" s="59"/>
    </row>
    <row r="15" spans="1:8" ht="15.75">
      <c r="A15" s="59" t="s">
        <v>109</v>
      </c>
      <c r="B15" s="59"/>
      <c r="C15" s="99" t="s">
        <v>166</v>
      </c>
      <c r="D15" s="59"/>
      <c r="E15" s="59"/>
      <c r="F15" s="59"/>
      <c r="G15" s="59"/>
      <c r="H15" s="59"/>
    </row>
    <row r="16" spans="1:4" ht="15.75">
      <c r="A16" s="59"/>
      <c r="B16" s="59" t="s">
        <v>106</v>
      </c>
      <c r="C16" s="59" t="s">
        <v>110</v>
      </c>
      <c r="D16" s="59"/>
    </row>
    <row r="17" spans="1:4" ht="15.75">
      <c r="A17" s="59"/>
      <c r="B17" s="59"/>
      <c r="C17" s="59"/>
      <c r="D17" s="59"/>
    </row>
    <row r="18" spans="1:4" ht="15.75">
      <c r="A18" s="59" t="s">
        <v>111</v>
      </c>
      <c r="B18" s="59"/>
      <c r="C18" s="59" t="s">
        <v>112</v>
      </c>
      <c r="D18" s="59"/>
    </row>
    <row r="19" spans="1:4" ht="15.75">
      <c r="A19" s="59"/>
      <c r="B19" s="59"/>
      <c r="C19" s="99" t="s">
        <v>165</v>
      </c>
      <c r="D19" s="59"/>
    </row>
    <row r="22" ht="15.75">
      <c r="F22" s="5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cp:lastPrinted>2014-08-03T13:19:03Z</cp:lastPrinted>
  <dcterms:created xsi:type="dcterms:W3CDTF">2013-08-02T19:20:49Z</dcterms:created>
  <dcterms:modified xsi:type="dcterms:W3CDTF">2014-08-03T14:43:54Z</dcterms:modified>
  <cp:category/>
  <cp:version/>
  <cp:contentType/>
  <cp:contentStatus/>
</cp:coreProperties>
</file>