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60" activeTab="1"/>
  </bookViews>
  <sheets>
    <sheet name="TK30+30" sheetId="1" r:id="rId1"/>
    <sheet name="Sp30+30" sheetId="2" r:id="rId2"/>
    <sheet name="60l" sheetId="3" r:id="rId3"/>
  </sheets>
  <definedNames/>
  <calcPr fullCalcOnLoad="1"/>
</workbook>
</file>

<file path=xl/sharedStrings.xml><?xml version="1.0" encoding="utf-8"?>
<sst xmlns="http://schemas.openxmlformats.org/spreadsheetml/2006/main" count="320" uniqueCount="123">
  <si>
    <t>III OHVITSERIDE KARIKAVÕISTLUS LASKMISES</t>
  </si>
  <si>
    <t>21.-26.08.2012 Männikul</t>
  </si>
  <si>
    <t>TK PÜSTOL/ REVOLVER 30+30 L. (ohvitserid)</t>
  </si>
  <si>
    <t>Koht</t>
  </si>
  <si>
    <t>Auaste</t>
  </si>
  <si>
    <t>Ees- ja perekonnanimi</t>
  </si>
  <si>
    <t>S.a.</t>
  </si>
  <si>
    <t>Kuuluvus</t>
  </si>
  <si>
    <t>Ringmärk</t>
  </si>
  <si>
    <t>Siluett</t>
  </si>
  <si>
    <t>TULEMUS</t>
  </si>
  <si>
    <t>Klass</t>
  </si>
  <si>
    <t>I</t>
  </si>
  <si>
    <t>lipnik</t>
  </si>
  <si>
    <t>Meelis</t>
  </si>
  <si>
    <t>LEHTPUU</t>
  </si>
  <si>
    <t>KL MäLK / KL Tallinn</t>
  </si>
  <si>
    <t>M</t>
  </si>
  <si>
    <t>II</t>
  </si>
  <si>
    <t>Steve</t>
  </si>
  <si>
    <t>KÜMNIK</t>
  </si>
  <si>
    <t>POLK</t>
  </si>
  <si>
    <t>III</t>
  </si>
  <si>
    <t>kapten</t>
  </si>
  <si>
    <t>Lembit</t>
  </si>
  <si>
    <t>MITT</t>
  </si>
  <si>
    <t>LuP / KL MäLK</t>
  </si>
  <si>
    <t>leitnant</t>
  </si>
  <si>
    <t>Andres</t>
  </si>
  <si>
    <t>MADDISON</t>
  </si>
  <si>
    <t>KL Harju / KL MäLK</t>
  </si>
  <si>
    <t>Andrus</t>
  </si>
  <si>
    <t>RÜÜTELMAA</t>
  </si>
  <si>
    <t>KV LogK / PV SKK</t>
  </si>
  <si>
    <t>major</t>
  </si>
  <si>
    <t>Oleg</t>
  </si>
  <si>
    <t>VANNER</t>
  </si>
  <si>
    <t>MaVS / KL Harju / KL MäLK</t>
  </si>
  <si>
    <t>Matti</t>
  </si>
  <si>
    <t>KANEP</t>
  </si>
  <si>
    <t>Mati</t>
  </si>
  <si>
    <t>JAESKI</t>
  </si>
  <si>
    <t>brigaadikindral</t>
  </si>
  <si>
    <t>Alar</t>
  </si>
  <si>
    <t>LANEMAN</t>
  </si>
  <si>
    <t>KJSK</t>
  </si>
  <si>
    <t>Avo</t>
  </si>
  <si>
    <t>ALJAS</t>
  </si>
  <si>
    <t>MaVS / KL Rapla</t>
  </si>
  <si>
    <t>TK PÜSTOL/ REVOLVER 30+30 L. (külalised)</t>
  </si>
  <si>
    <t>Lauri</t>
  </si>
  <si>
    <t>ABEL</t>
  </si>
  <si>
    <t>KL Pärnu / POLK / SK Tervis</t>
  </si>
  <si>
    <t>Harri</t>
  </si>
  <si>
    <t>VESKIMEISTER</t>
  </si>
  <si>
    <t>KL MäLK</t>
  </si>
  <si>
    <t>Peakohtunik: erukapten Mati Jaeski</t>
  </si>
  <si>
    <t>SPORDIPÜSTOL 30+30 L. (ohvitserid)</t>
  </si>
  <si>
    <t>Raul</t>
  </si>
  <si>
    <t>HINDOV</t>
  </si>
  <si>
    <t>KL MäLK / PõKRK</t>
  </si>
  <si>
    <t>Argo</t>
  </si>
  <si>
    <t>ALTMÄE</t>
  </si>
  <si>
    <t>nooremleitnant</t>
  </si>
  <si>
    <t>Tarmo</t>
  </si>
  <si>
    <t>VAARASK</t>
  </si>
  <si>
    <t>Viru JVP / Põlva LSK</t>
  </si>
  <si>
    <t>Arti</t>
  </si>
  <si>
    <t>LEVANDI</t>
  </si>
  <si>
    <t>SP / KJSK</t>
  </si>
  <si>
    <t>Aare</t>
  </si>
  <si>
    <t>HAMMER</t>
  </si>
  <si>
    <t>KL Harju</t>
  </si>
  <si>
    <t>Tõnu</t>
  </si>
  <si>
    <t>TÄNAV</t>
  </si>
  <si>
    <t>PV SKK</t>
  </si>
  <si>
    <t>kolonelleitnant</t>
  </si>
  <si>
    <t>Raivo</t>
  </si>
  <si>
    <t>TAMM</t>
  </si>
  <si>
    <t>KL Tallinn</t>
  </si>
  <si>
    <t>Rein</t>
  </si>
  <si>
    <t>LAOS</t>
  </si>
  <si>
    <t>Ken</t>
  </si>
  <si>
    <t>KÄRG</t>
  </si>
  <si>
    <t>PõKRK</t>
  </si>
  <si>
    <t>TEDER</t>
  </si>
  <si>
    <t>KL Lääne</t>
  </si>
  <si>
    <t>SPORDIPÜSTOL 30+30 L. (külalised)</t>
  </si>
  <si>
    <t>Jevgeni</t>
  </si>
  <si>
    <t>MIHHAILOV</t>
  </si>
  <si>
    <t>KL MäLK / KL Harju</t>
  </si>
  <si>
    <t>Ave</t>
  </si>
  <si>
    <t>TÄMM</t>
  </si>
  <si>
    <t>KL MäLK / NKK</t>
  </si>
  <si>
    <t>Juri</t>
  </si>
  <si>
    <t>DENISSOV</t>
  </si>
  <si>
    <t>Viru JVP / Narva LSK</t>
  </si>
  <si>
    <t>Toomas</t>
  </si>
  <si>
    <t>HALLIK</t>
  </si>
  <si>
    <t>Ruslan</t>
  </si>
  <si>
    <t>FIRANTSUK</t>
  </si>
  <si>
    <t>Kardo</t>
  </si>
  <si>
    <t>KUTAN</t>
  </si>
  <si>
    <t>VÄIKESEKALIIBRILINE PÜSS LAMADES 60 L. (ohvitserid)</t>
  </si>
  <si>
    <t>Seeriad</t>
  </si>
  <si>
    <t>Jari</t>
  </si>
  <si>
    <t>LAHDENVESI</t>
  </si>
  <si>
    <t>KL MäLK / PõKRK VaP</t>
  </si>
  <si>
    <t>vanemleitnant</t>
  </si>
  <si>
    <t>Uno</t>
  </si>
  <si>
    <t>TALLMEISTER</t>
  </si>
  <si>
    <t>KL Tallinn / PV SKK</t>
  </si>
  <si>
    <t>VÄIKESEKALIIBRILINE PÜSS LAMADES 60 L. (külalised)</t>
  </si>
  <si>
    <t>Ants</t>
  </si>
  <si>
    <t>PERTELSON</t>
  </si>
  <si>
    <t>Edik</t>
  </si>
  <si>
    <t>KOPPELMANN</t>
  </si>
  <si>
    <t>POJO</t>
  </si>
  <si>
    <t>KV LogK</t>
  </si>
  <si>
    <t>Jüri</t>
  </si>
  <si>
    <t>KILVITS</t>
  </si>
  <si>
    <t>NEIDLA</t>
  </si>
  <si>
    <t>PV SKK / KL Tallinn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</si>
</sst>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2">
    <font>
      <sz val="10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5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K30+30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zoomScalePageLayoutView="0" workbookViewId="0" topLeftCell="A7">
      <selection activeCell="F20" sqref="F20"/>
    </sheetView>
  </sheetViews>
  <sheetFormatPr defaultColWidth="9.140625" defaultRowHeight="12.75"/>
  <cols>
    <col min="1" max="1" width="5.421875" style="1" bestFit="1" customWidth="1"/>
    <col min="2" max="2" width="13.8515625" style="0" bestFit="1" customWidth="1"/>
    <col min="3" max="3" width="7.8515625" style="0" bestFit="1" customWidth="1"/>
    <col min="4" max="4" width="16.00390625" style="0" bestFit="1" customWidth="1"/>
    <col min="5" max="5" width="5.57421875" style="1" bestFit="1" customWidth="1"/>
    <col min="6" max="6" width="27.57421875" style="0" bestFit="1" customWidth="1"/>
    <col min="7" max="9" width="3.57421875" style="1" bestFit="1" customWidth="1"/>
    <col min="10" max="10" width="4.57421875" style="1" bestFit="1" customWidth="1"/>
    <col min="11" max="13" width="3.8515625" style="1" bestFit="1" customWidth="1"/>
    <col min="14" max="14" width="4.57421875" style="1" bestFit="1" customWidth="1"/>
    <col min="15" max="15" width="10.28125" style="1" bestFit="1" customWidth="1"/>
    <col min="16" max="16" width="6.28125" style="1" bestFit="1" customWidth="1"/>
    <col min="17" max="17" width="9.140625" style="1" bestFit="1" customWidth="1"/>
    <col min="18" max="18" width="6.140625" style="6" bestFit="1" customWidth="1"/>
  </cols>
  <sheetData>
    <row r="1" spans="1:16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2:16" ht="12.75">
      <c r="L2" s="13" t="s">
        <v>1</v>
      </c>
      <c r="M2" s="13"/>
      <c r="N2" s="13"/>
      <c r="O2" s="13"/>
      <c r="P2" s="13"/>
    </row>
    <row r="5" spans="1:5" ht="12.75">
      <c r="A5" s="14" t="s">
        <v>2</v>
      </c>
      <c r="B5" s="15"/>
      <c r="C5" s="15"/>
      <c r="D5" s="15"/>
      <c r="E5" s="14"/>
    </row>
    <row r="7" spans="1:18" s="2" customFormat="1" ht="12.75">
      <c r="A7" s="3" t="s">
        <v>3</v>
      </c>
      <c r="B7" s="2" t="s">
        <v>4</v>
      </c>
      <c r="C7" s="16" t="s">
        <v>5</v>
      </c>
      <c r="D7" s="16"/>
      <c r="E7" s="3" t="s">
        <v>6</v>
      </c>
      <c r="F7" s="2" t="s">
        <v>7</v>
      </c>
      <c r="G7" s="17" t="s">
        <v>8</v>
      </c>
      <c r="H7" s="17"/>
      <c r="I7" s="17"/>
      <c r="J7" s="17"/>
      <c r="K7" s="17" t="s">
        <v>9</v>
      </c>
      <c r="L7" s="17"/>
      <c r="M7" s="17"/>
      <c r="N7" s="17"/>
      <c r="O7" s="3" t="s">
        <v>10</v>
      </c>
      <c r="P7" s="3" t="s">
        <v>11</v>
      </c>
      <c r="Q7" s="3"/>
      <c r="R7" s="7"/>
    </row>
    <row r="8" spans="1:16" ht="15">
      <c r="A8" s="8" t="s">
        <v>12</v>
      </c>
      <c r="B8" s="9" t="s">
        <v>13</v>
      </c>
      <c r="C8" s="9" t="s">
        <v>14</v>
      </c>
      <c r="D8" s="9" t="s">
        <v>15</v>
      </c>
      <c r="E8" s="1">
        <v>1971</v>
      </c>
      <c r="F8" t="s">
        <v>16</v>
      </c>
      <c r="G8" s="1">
        <v>96</v>
      </c>
      <c r="H8" s="1">
        <v>95</v>
      </c>
      <c r="I8" s="1">
        <v>92</v>
      </c>
      <c r="J8" s="4">
        <f aca="true" t="shared" si="0" ref="J8:J17">SUM(G8:I8)</f>
        <v>283</v>
      </c>
      <c r="K8" s="1">
        <v>97</v>
      </c>
      <c r="L8" s="1">
        <v>97</v>
      </c>
      <c r="M8" s="1">
        <v>99</v>
      </c>
      <c r="N8" s="4">
        <f aca="true" t="shared" si="1" ref="N8:N17">SUM(K8:M8)</f>
        <v>293</v>
      </c>
      <c r="O8" s="5">
        <f aca="true" t="shared" si="2" ref="O8:O17">SUM(J8+N8)</f>
        <v>576</v>
      </c>
      <c r="P8" s="1" t="s">
        <v>17</v>
      </c>
    </row>
    <row r="9" spans="1:16" ht="15">
      <c r="A9" s="8" t="s">
        <v>18</v>
      </c>
      <c r="B9" s="9" t="s">
        <v>13</v>
      </c>
      <c r="C9" s="9" t="s">
        <v>19</v>
      </c>
      <c r="D9" s="9" t="s">
        <v>20</v>
      </c>
      <c r="E9" s="1">
        <v>1971</v>
      </c>
      <c r="F9" t="s">
        <v>21</v>
      </c>
      <c r="G9" s="1">
        <v>92</v>
      </c>
      <c r="H9" s="1">
        <v>93</v>
      </c>
      <c r="I9" s="1">
        <v>91</v>
      </c>
      <c r="J9" s="4">
        <f t="shared" si="0"/>
        <v>276</v>
      </c>
      <c r="K9" s="1">
        <v>91</v>
      </c>
      <c r="L9" s="1">
        <v>98</v>
      </c>
      <c r="M9" s="1">
        <v>90</v>
      </c>
      <c r="N9" s="4">
        <f t="shared" si="1"/>
        <v>279</v>
      </c>
      <c r="O9" s="5">
        <f t="shared" si="2"/>
        <v>555</v>
      </c>
      <c r="P9" s="1" t="s">
        <v>12</v>
      </c>
    </row>
    <row r="10" spans="1:16" ht="15">
      <c r="A10" s="8" t="s">
        <v>22</v>
      </c>
      <c r="B10" s="9" t="s">
        <v>23</v>
      </c>
      <c r="C10" s="9" t="s">
        <v>24</v>
      </c>
      <c r="D10" s="9" t="s">
        <v>25</v>
      </c>
      <c r="E10" s="1">
        <v>1972</v>
      </c>
      <c r="F10" t="s">
        <v>26</v>
      </c>
      <c r="G10" s="1">
        <v>93</v>
      </c>
      <c r="H10" s="1">
        <v>96</v>
      </c>
      <c r="I10" s="1">
        <v>95</v>
      </c>
      <c r="J10" s="4">
        <f t="shared" si="0"/>
        <v>284</v>
      </c>
      <c r="K10" s="1">
        <v>85</v>
      </c>
      <c r="L10" s="1">
        <v>87</v>
      </c>
      <c r="M10" s="1">
        <v>87</v>
      </c>
      <c r="N10" s="4">
        <f t="shared" si="1"/>
        <v>259</v>
      </c>
      <c r="O10" s="5">
        <f t="shared" si="2"/>
        <v>543</v>
      </c>
      <c r="P10" s="1" t="s">
        <v>18</v>
      </c>
    </row>
    <row r="11" spans="1:16" ht="15">
      <c r="A11" s="1">
        <v>4</v>
      </c>
      <c r="B11" t="s">
        <v>27</v>
      </c>
      <c r="C11" t="s">
        <v>28</v>
      </c>
      <c r="D11" t="s">
        <v>29</v>
      </c>
      <c r="E11" s="1">
        <v>1964</v>
      </c>
      <c r="F11" t="s">
        <v>30</v>
      </c>
      <c r="G11" s="1">
        <v>94</v>
      </c>
      <c r="H11" s="1">
        <v>91</v>
      </c>
      <c r="I11" s="1">
        <v>90</v>
      </c>
      <c r="J11" s="4">
        <f t="shared" si="0"/>
        <v>275</v>
      </c>
      <c r="K11" s="1">
        <v>92</v>
      </c>
      <c r="L11" s="1">
        <v>90</v>
      </c>
      <c r="M11" s="1">
        <v>80</v>
      </c>
      <c r="N11" s="4">
        <f t="shared" si="1"/>
        <v>262</v>
      </c>
      <c r="O11" s="5">
        <f t="shared" si="2"/>
        <v>537</v>
      </c>
      <c r="P11" s="1" t="s">
        <v>22</v>
      </c>
    </row>
    <row r="12" spans="1:16" ht="15">
      <c r="A12" s="1">
        <v>5</v>
      </c>
      <c r="B12" t="s">
        <v>23</v>
      </c>
      <c r="C12" t="s">
        <v>31</v>
      </c>
      <c r="D12" t="s">
        <v>32</v>
      </c>
      <c r="E12" s="1">
        <v>1972</v>
      </c>
      <c r="F12" t="s">
        <v>33</v>
      </c>
      <c r="G12" s="1">
        <v>90</v>
      </c>
      <c r="H12" s="1">
        <v>93</v>
      </c>
      <c r="I12" s="1">
        <v>93</v>
      </c>
      <c r="J12" s="4">
        <f t="shared" si="0"/>
        <v>276</v>
      </c>
      <c r="K12" s="1">
        <v>82</v>
      </c>
      <c r="L12" s="1">
        <v>90</v>
      </c>
      <c r="M12" s="1">
        <v>86</v>
      </c>
      <c r="N12" s="4">
        <f t="shared" si="1"/>
        <v>258</v>
      </c>
      <c r="O12" s="5">
        <f t="shared" si="2"/>
        <v>534</v>
      </c>
      <c r="P12" s="1" t="s">
        <v>22</v>
      </c>
    </row>
    <row r="13" spans="1:16" ht="15">
      <c r="A13" s="1">
        <v>6</v>
      </c>
      <c r="B13" t="s">
        <v>34</v>
      </c>
      <c r="C13" t="s">
        <v>35</v>
      </c>
      <c r="D13" t="s">
        <v>36</v>
      </c>
      <c r="E13" s="1">
        <v>1970</v>
      </c>
      <c r="F13" t="s">
        <v>37</v>
      </c>
      <c r="G13" s="1">
        <v>87</v>
      </c>
      <c r="H13" s="1">
        <v>93</v>
      </c>
      <c r="I13" s="1">
        <v>90</v>
      </c>
      <c r="J13" s="4">
        <f t="shared" si="0"/>
        <v>270</v>
      </c>
      <c r="K13" s="1">
        <v>78</v>
      </c>
      <c r="L13" s="1">
        <v>96</v>
      </c>
      <c r="M13" s="1">
        <v>84</v>
      </c>
      <c r="N13" s="4">
        <f t="shared" si="1"/>
        <v>258</v>
      </c>
      <c r="O13" s="5">
        <f t="shared" si="2"/>
        <v>528</v>
      </c>
      <c r="P13" s="1" t="s">
        <v>22</v>
      </c>
    </row>
    <row r="14" spans="1:15" ht="15">
      <c r="A14" s="1">
        <v>7</v>
      </c>
      <c r="B14" t="s">
        <v>23</v>
      </c>
      <c r="C14" t="s">
        <v>38</v>
      </c>
      <c r="D14" t="s">
        <v>39</v>
      </c>
      <c r="E14" s="1">
        <v>1950</v>
      </c>
      <c r="F14" t="s">
        <v>16</v>
      </c>
      <c r="G14" s="1">
        <v>91</v>
      </c>
      <c r="H14" s="1">
        <v>90</v>
      </c>
      <c r="I14" s="1">
        <v>89</v>
      </c>
      <c r="J14" s="4">
        <f t="shared" si="0"/>
        <v>270</v>
      </c>
      <c r="K14" s="1">
        <v>80</v>
      </c>
      <c r="L14" s="1">
        <v>79</v>
      </c>
      <c r="M14" s="1">
        <v>78</v>
      </c>
      <c r="N14" s="4">
        <f t="shared" si="1"/>
        <v>237</v>
      </c>
      <c r="O14" s="5">
        <f t="shared" si="2"/>
        <v>507</v>
      </c>
    </row>
    <row r="15" spans="1:15" ht="15">
      <c r="A15" s="1">
        <v>8</v>
      </c>
      <c r="B15" t="s">
        <v>23</v>
      </c>
      <c r="C15" t="s">
        <v>40</v>
      </c>
      <c r="D15" t="s">
        <v>41</v>
      </c>
      <c r="E15" s="1">
        <v>1970</v>
      </c>
      <c r="F15" t="s">
        <v>30</v>
      </c>
      <c r="G15" s="1">
        <v>81</v>
      </c>
      <c r="H15" s="1">
        <v>80</v>
      </c>
      <c r="I15" s="1">
        <v>82</v>
      </c>
      <c r="J15" s="4">
        <f t="shared" si="0"/>
        <v>243</v>
      </c>
      <c r="K15" s="11">
        <v>86</v>
      </c>
      <c r="L15" s="11">
        <v>82</v>
      </c>
      <c r="M15" s="11">
        <v>84</v>
      </c>
      <c r="N15" s="4">
        <f t="shared" si="1"/>
        <v>252</v>
      </c>
      <c r="O15" s="5">
        <f t="shared" si="2"/>
        <v>495</v>
      </c>
    </row>
    <row r="16" spans="1:15" ht="15">
      <c r="A16" s="1">
        <v>9</v>
      </c>
      <c r="B16" t="s">
        <v>42</v>
      </c>
      <c r="C16" t="s">
        <v>43</v>
      </c>
      <c r="D16" t="s">
        <v>44</v>
      </c>
      <c r="E16" s="1">
        <v>1962</v>
      </c>
      <c r="F16" t="s">
        <v>45</v>
      </c>
      <c r="G16" s="1">
        <v>90</v>
      </c>
      <c r="H16" s="1">
        <v>87</v>
      </c>
      <c r="I16" s="1">
        <v>84</v>
      </c>
      <c r="J16" s="4">
        <f t="shared" si="0"/>
        <v>261</v>
      </c>
      <c r="K16" s="1">
        <v>57</v>
      </c>
      <c r="L16" s="1">
        <v>81</v>
      </c>
      <c r="M16" s="1">
        <v>64</v>
      </c>
      <c r="N16" s="4">
        <f t="shared" si="1"/>
        <v>202</v>
      </c>
      <c r="O16" s="5">
        <f t="shared" si="2"/>
        <v>463</v>
      </c>
    </row>
    <row r="17" spans="1:15" ht="15">
      <c r="A17" s="1">
        <v>10</v>
      </c>
      <c r="B17" t="s">
        <v>34</v>
      </c>
      <c r="C17" t="s">
        <v>46</v>
      </c>
      <c r="D17" t="s">
        <v>47</v>
      </c>
      <c r="E17" s="1">
        <v>1961</v>
      </c>
      <c r="F17" t="s">
        <v>48</v>
      </c>
      <c r="G17" s="1">
        <v>74</v>
      </c>
      <c r="H17" s="1">
        <v>90</v>
      </c>
      <c r="I17" s="1">
        <v>86</v>
      </c>
      <c r="J17" s="4">
        <f t="shared" si="0"/>
        <v>250</v>
      </c>
      <c r="K17" s="1">
        <v>49</v>
      </c>
      <c r="L17" s="1">
        <v>48</v>
      </c>
      <c r="M17" s="1">
        <v>50</v>
      </c>
      <c r="N17" s="4">
        <f t="shared" si="1"/>
        <v>147</v>
      </c>
      <c r="O17" s="5">
        <f t="shared" si="2"/>
        <v>397</v>
      </c>
    </row>
    <row r="20" spans="1:5" ht="12.75">
      <c r="A20" s="14" t="s">
        <v>49</v>
      </c>
      <c r="B20" s="15"/>
      <c r="C20" s="15"/>
      <c r="D20" s="15"/>
      <c r="E20" s="14"/>
    </row>
    <row r="22" spans="2:18" s="2" customFormat="1" ht="12.75">
      <c r="B22" s="3" t="s">
        <v>3</v>
      </c>
      <c r="C22" s="16" t="s">
        <v>5</v>
      </c>
      <c r="D22" s="16"/>
      <c r="E22" s="3" t="s">
        <v>6</v>
      </c>
      <c r="F22" s="2" t="s">
        <v>7</v>
      </c>
      <c r="G22" s="17" t="s">
        <v>8</v>
      </c>
      <c r="H22" s="17"/>
      <c r="I22" s="17"/>
      <c r="J22" s="17"/>
      <c r="K22" s="17" t="s">
        <v>9</v>
      </c>
      <c r="L22" s="17"/>
      <c r="M22" s="17"/>
      <c r="N22" s="17"/>
      <c r="O22" s="3" t="s">
        <v>10</v>
      </c>
      <c r="P22" s="3" t="s">
        <v>11</v>
      </c>
      <c r="Q22" s="3"/>
      <c r="R22" s="7"/>
    </row>
    <row r="23" spans="2:16" ht="15">
      <c r="B23" s="8" t="s">
        <v>12</v>
      </c>
      <c r="C23" s="9" t="s">
        <v>50</v>
      </c>
      <c r="D23" s="9" t="s">
        <v>51</v>
      </c>
      <c r="E23" s="1">
        <v>1977</v>
      </c>
      <c r="F23" t="s">
        <v>52</v>
      </c>
      <c r="G23" s="1">
        <v>94</v>
      </c>
      <c r="H23" s="1">
        <v>97</v>
      </c>
      <c r="I23" s="1">
        <v>95</v>
      </c>
      <c r="J23" s="4">
        <f>SUM(G23:I23)</f>
        <v>286</v>
      </c>
      <c r="K23" s="1">
        <v>95</v>
      </c>
      <c r="L23" s="1">
        <v>94</v>
      </c>
      <c r="M23" s="1">
        <v>95</v>
      </c>
      <c r="N23" s="4">
        <f>SUM(K23:M23)</f>
        <v>284</v>
      </c>
      <c r="O23" s="5">
        <f>SUM(J23+N23)</f>
        <v>570</v>
      </c>
      <c r="P23" s="1" t="s">
        <v>12</v>
      </c>
    </row>
    <row r="24" spans="2:16" ht="15">
      <c r="B24" s="8" t="s">
        <v>18</v>
      </c>
      <c r="C24" s="9" t="s">
        <v>53</v>
      </c>
      <c r="D24" s="9" t="s">
        <v>54</v>
      </c>
      <c r="E24" s="1">
        <v>1956</v>
      </c>
      <c r="F24" t="s">
        <v>55</v>
      </c>
      <c r="G24" s="1">
        <v>93</v>
      </c>
      <c r="H24" s="1">
        <v>93</v>
      </c>
      <c r="I24" s="1">
        <v>93</v>
      </c>
      <c r="J24" s="4">
        <f>SUM(G24:I24)</f>
        <v>279</v>
      </c>
      <c r="K24" s="1">
        <v>95</v>
      </c>
      <c r="L24" s="1">
        <v>94</v>
      </c>
      <c r="M24" s="1">
        <v>96</v>
      </c>
      <c r="N24" s="4">
        <f>SUM(K24:M24)</f>
        <v>285</v>
      </c>
      <c r="O24" s="5">
        <f>SUM(J24+N24)</f>
        <v>564</v>
      </c>
      <c r="P24" s="1" t="s">
        <v>12</v>
      </c>
    </row>
    <row r="28" spans="1:6" ht="12.75">
      <c r="A28" s="18" t="s">
        <v>56</v>
      </c>
      <c r="B28" s="18"/>
      <c r="C28" s="18"/>
      <c r="D28" s="18"/>
      <c r="E28" s="18"/>
      <c r="F28" s="18"/>
    </row>
  </sheetData>
  <sheetProtection/>
  <mergeCells count="11">
    <mergeCell ref="A20:E20"/>
    <mergeCell ref="C22:D22"/>
    <mergeCell ref="G22:J22"/>
    <mergeCell ref="K22:N22"/>
    <mergeCell ref="A28:F28"/>
    <mergeCell ref="A1:P1"/>
    <mergeCell ref="L2:P2"/>
    <mergeCell ref="A5:E5"/>
    <mergeCell ref="C7:D7"/>
    <mergeCell ref="G7:J7"/>
    <mergeCell ref="K7:N7"/>
  </mergeCells>
  <printOptions horizontalCentered="1"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zoomScalePageLayoutView="0" workbookViewId="0" topLeftCell="A4">
      <selection activeCell="B3" sqref="B3"/>
    </sheetView>
  </sheetViews>
  <sheetFormatPr defaultColWidth="9.140625" defaultRowHeight="12.75"/>
  <cols>
    <col min="1" max="1" width="5.421875" style="1" bestFit="1" customWidth="1"/>
    <col min="2" max="2" width="14.140625" style="0" bestFit="1" customWidth="1"/>
    <col min="3" max="3" width="8.7109375" style="0" bestFit="1" customWidth="1"/>
    <col min="4" max="4" width="13.140625" style="0" bestFit="1" customWidth="1"/>
    <col min="5" max="5" width="5.57421875" style="1" bestFit="1" customWidth="1"/>
    <col min="6" max="6" width="20.421875" style="0" bestFit="1" customWidth="1"/>
    <col min="7" max="9" width="3.8515625" style="1" bestFit="1" customWidth="1"/>
    <col min="10" max="10" width="4.57421875" style="1" bestFit="1" customWidth="1"/>
    <col min="11" max="13" width="3.57421875" style="1" bestFit="1" customWidth="1"/>
    <col min="14" max="14" width="4.57421875" style="1" bestFit="1" customWidth="1"/>
    <col min="15" max="15" width="10.28125" style="1" bestFit="1" customWidth="1"/>
    <col min="16" max="16" width="6.28125" style="1" bestFit="1" customWidth="1"/>
    <col min="17" max="17" width="9.140625" style="1" customWidth="1"/>
    <col min="18" max="18" width="6.140625" style="6" customWidth="1"/>
  </cols>
  <sheetData>
    <row r="1" spans="1:16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2:16" ht="12.75">
      <c r="L2" s="13" t="s">
        <v>1</v>
      </c>
      <c r="M2" s="13"/>
      <c r="N2" s="13"/>
      <c r="O2" s="13"/>
      <c r="P2" s="13"/>
    </row>
    <row r="5" spans="1:5" ht="12.75">
      <c r="A5" s="14" t="s">
        <v>57</v>
      </c>
      <c r="B5" s="15"/>
      <c r="C5" s="15"/>
      <c r="D5" s="15"/>
      <c r="E5" s="14"/>
    </row>
    <row r="7" spans="1:18" s="2" customFormat="1" ht="12.75">
      <c r="A7" s="3" t="s">
        <v>3</v>
      </c>
      <c r="B7" s="2" t="s">
        <v>4</v>
      </c>
      <c r="C7" s="16" t="s">
        <v>5</v>
      </c>
      <c r="D7" s="16"/>
      <c r="E7" s="3" t="s">
        <v>6</v>
      </c>
      <c r="F7" s="2" t="s">
        <v>7</v>
      </c>
      <c r="G7" s="17" t="s">
        <v>8</v>
      </c>
      <c r="H7" s="17"/>
      <c r="I7" s="17"/>
      <c r="J7" s="17"/>
      <c r="K7" s="17" t="s">
        <v>9</v>
      </c>
      <c r="L7" s="17"/>
      <c r="M7" s="17"/>
      <c r="N7" s="17"/>
      <c r="O7" s="3" t="s">
        <v>10</v>
      </c>
      <c r="P7" s="3" t="s">
        <v>11</v>
      </c>
      <c r="Q7" s="3"/>
      <c r="R7" s="7"/>
    </row>
    <row r="8" spans="1:16" ht="15">
      <c r="A8" s="8" t="s">
        <v>12</v>
      </c>
      <c r="B8" s="9" t="s">
        <v>23</v>
      </c>
      <c r="C8" s="9" t="s">
        <v>58</v>
      </c>
      <c r="D8" s="9" t="s">
        <v>59</v>
      </c>
      <c r="E8" s="1">
        <v>1968</v>
      </c>
      <c r="F8" t="s">
        <v>60</v>
      </c>
      <c r="G8" s="1">
        <v>94</v>
      </c>
      <c r="H8" s="1">
        <v>96</v>
      </c>
      <c r="I8" s="1">
        <v>93</v>
      </c>
      <c r="J8" s="4">
        <f aca="true" t="shared" si="0" ref="J8:J21">SUM(G8:I8)</f>
        <v>283</v>
      </c>
      <c r="K8" s="1">
        <v>85</v>
      </c>
      <c r="L8" s="1">
        <v>99</v>
      </c>
      <c r="M8" s="1">
        <v>95</v>
      </c>
      <c r="N8" s="4">
        <f aca="true" t="shared" si="1" ref="N8:N21">SUM(K8:M8)</f>
        <v>279</v>
      </c>
      <c r="O8" s="5">
        <f aca="true" t="shared" si="2" ref="O8:O21">SUM(J8+N8)</f>
        <v>562</v>
      </c>
      <c r="P8" s="1" t="s">
        <v>12</v>
      </c>
    </row>
    <row r="9" spans="1:16" ht="15">
      <c r="A9" s="8" t="s">
        <v>18</v>
      </c>
      <c r="B9" s="9" t="s">
        <v>13</v>
      </c>
      <c r="C9" s="9" t="s">
        <v>61</v>
      </c>
      <c r="D9" s="9" t="s">
        <v>62</v>
      </c>
      <c r="E9" s="1">
        <v>1967</v>
      </c>
      <c r="F9" t="s">
        <v>16</v>
      </c>
      <c r="G9" s="1">
        <v>92</v>
      </c>
      <c r="H9" s="1">
        <v>92</v>
      </c>
      <c r="I9" s="1">
        <v>91</v>
      </c>
      <c r="J9" s="4">
        <f t="shared" si="0"/>
        <v>275</v>
      </c>
      <c r="K9" s="1">
        <v>96</v>
      </c>
      <c r="L9" s="1">
        <v>92</v>
      </c>
      <c r="M9" s="1">
        <v>97</v>
      </c>
      <c r="N9" s="4">
        <f t="shared" si="1"/>
        <v>285</v>
      </c>
      <c r="O9" s="5">
        <f t="shared" si="2"/>
        <v>560</v>
      </c>
      <c r="P9" s="1" t="s">
        <v>12</v>
      </c>
    </row>
    <row r="10" spans="1:16" ht="15">
      <c r="A10" s="8" t="s">
        <v>22</v>
      </c>
      <c r="B10" s="9" t="s">
        <v>13</v>
      </c>
      <c r="C10" s="9" t="s">
        <v>19</v>
      </c>
      <c r="D10" s="9" t="s">
        <v>20</v>
      </c>
      <c r="E10" s="1">
        <v>1971</v>
      </c>
      <c r="F10" t="s">
        <v>21</v>
      </c>
      <c r="G10" s="1">
        <v>95</v>
      </c>
      <c r="H10" s="1">
        <v>93</v>
      </c>
      <c r="I10" s="1">
        <v>96</v>
      </c>
      <c r="J10" s="4">
        <f t="shared" si="0"/>
        <v>284</v>
      </c>
      <c r="K10" s="1">
        <v>81</v>
      </c>
      <c r="L10" s="1">
        <v>86</v>
      </c>
      <c r="M10" s="1">
        <v>90</v>
      </c>
      <c r="N10" s="4">
        <f t="shared" si="1"/>
        <v>257</v>
      </c>
      <c r="O10" s="5">
        <f t="shared" si="2"/>
        <v>541</v>
      </c>
      <c r="P10" s="1" t="s">
        <v>18</v>
      </c>
    </row>
    <row r="11" spans="1:16" ht="15">
      <c r="A11" s="1">
        <v>4</v>
      </c>
      <c r="B11" t="s">
        <v>27</v>
      </c>
      <c r="C11" t="s">
        <v>28</v>
      </c>
      <c r="D11" t="s">
        <v>29</v>
      </c>
      <c r="E11" s="1">
        <v>1964</v>
      </c>
      <c r="F11" t="s">
        <v>30</v>
      </c>
      <c r="G11" s="1">
        <v>95</v>
      </c>
      <c r="H11" s="1">
        <v>87</v>
      </c>
      <c r="I11" s="1">
        <v>91</v>
      </c>
      <c r="J11" s="4">
        <f t="shared" si="0"/>
        <v>273</v>
      </c>
      <c r="K11" s="1">
        <v>91</v>
      </c>
      <c r="L11" s="1">
        <v>82</v>
      </c>
      <c r="M11" s="1">
        <v>84</v>
      </c>
      <c r="N11" s="4">
        <f t="shared" si="1"/>
        <v>257</v>
      </c>
      <c r="O11" s="5">
        <f t="shared" si="2"/>
        <v>530</v>
      </c>
      <c r="P11" s="1" t="s">
        <v>22</v>
      </c>
    </row>
    <row r="12" spans="1:16" ht="15">
      <c r="A12" s="1">
        <v>5</v>
      </c>
      <c r="B12" t="s">
        <v>23</v>
      </c>
      <c r="C12" t="s">
        <v>31</v>
      </c>
      <c r="D12" t="s">
        <v>32</v>
      </c>
      <c r="E12" s="1">
        <v>1972</v>
      </c>
      <c r="F12" t="s">
        <v>33</v>
      </c>
      <c r="G12" s="1">
        <v>89</v>
      </c>
      <c r="H12" s="1">
        <v>97</v>
      </c>
      <c r="I12" s="1">
        <v>89</v>
      </c>
      <c r="J12" s="4">
        <f t="shared" si="0"/>
        <v>275</v>
      </c>
      <c r="K12" s="1">
        <v>86</v>
      </c>
      <c r="L12" s="1">
        <v>81</v>
      </c>
      <c r="M12" s="1">
        <v>85</v>
      </c>
      <c r="N12" s="4">
        <f t="shared" si="1"/>
        <v>252</v>
      </c>
      <c r="O12" s="5">
        <f t="shared" si="2"/>
        <v>527</v>
      </c>
      <c r="P12" s="1" t="s">
        <v>22</v>
      </c>
    </row>
    <row r="13" spans="1:15" ht="15">
      <c r="A13" s="1">
        <v>6</v>
      </c>
      <c r="B13" t="s">
        <v>23</v>
      </c>
      <c r="C13" t="s">
        <v>40</v>
      </c>
      <c r="D13" t="s">
        <v>41</v>
      </c>
      <c r="E13" s="1">
        <v>1970</v>
      </c>
      <c r="F13" t="s">
        <v>30</v>
      </c>
      <c r="G13" s="11">
        <v>84</v>
      </c>
      <c r="H13" s="11">
        <v>84</v>
      </c>
      <c r="I13" s="11">
        <v>82</v>
      </c>
      <c r="J13" s="4">
        <f t="shared" si="0"/>
        <v>250</v>
      </c>
      <c r="K13" s="1">
        <v>87</v>
      </c>
      <c r="L13" s="1">
        <v>82</v>
      </c>
      <c r="M13" s="1">
        <v>84</v>
      </c>
      <c r="N13" s="4">
        <f t="shared" si="1"/>
        <v>253</v>
      </c>
      <c r="O13" s="5">
        <f t="shared" si="2"/>
        <v>503</v>
      </c>
    </row>
    <row r="14" spans="1:15" ht="15">
      <c r="A14" s="1">
        <v>7</v>
      </c>
      <c r="B14" t="s">
        <v>63</v>
      </c>
      <c r="C14" t="s">
        <v>64</v>
      </c>
      <c r="D14" t="s">
        <v>65</v>
      </c>
      <c r="E14" s="1">
        <v>1979</v>
      </c>
      <c r="F14" t="s">
        <v>66</v>
      </c>
      <c r="G14" s="1">
        <v>84</v>
      </c>
      <c r="H14" s="1">
        <v>77</v>
      </c>
      <c r="I14" s="1">
        <v>85</v>
      </c>
      <c r="J14" s="4">
        <f t="shared" si="0"/>
        <v>246</v>
      </c>
      <c r="K14" s="1">
        <v>74</v>
      </c>
      <c r="L14" s="1">
        <v>74</v>
      </c>
      <c r="M14" s="1">
        <v>82</v>
      </c>
      <c r="N14" s="4">
        <f t="shared" si="1"/>
        <v>230</v>
      </c>
      <c r="O14" s="5">
        <f t="shared" si="2"/>
        <v>476</v>
      </c>
    </row>
    <row r="15" spans="1:15" ht="15">
      <c r="A15" s="1">
        <v>8</v>
      </c>
      <c r="B15" t="s">
        <v>34</v>
      </c>
      <c r="C15" t="s">
        <v>67</v>
      </c>
      <c r="D15" t="s">
        <v>68</v>
      </c>
      <c r="E15" s="1">
        <v>1973</v>
      </c>
      <c r="F15" t="s">
        <v>69</v>
      </c>
      <c r="G15" s="1">
        <v>76</v>
      </c>
      <c r="H15" s="1">
        <v>77</v>
      </c>
      <c r="I15" s="1">
        <v>73</v>
      </c>
      <c r="J15" s="4">
        <f t="shared" si="0"/>
        <v>226</v>
      </c>
      <c r="K15" s="1">
        <v>81</v>
      </c>
      <c r="L15" s="1">
        <v>81</v>
      </c>
      <c r="M15" s="1">
        <v>78</v>
      </c>
      <c r="N15" s="4">
        <f t="shared" si="1"/>
        <v>240</v>
      </c>
      <c r="O15" s="5">
        <f t="shared" si="2"/>
        <v>466</v>
      </c>
    </row>
    <row r="16" spans="1:15" ht="15">
      <c r="A16" s="1">
        <v>9</v>
      </c>
      <c r="B16" t="s">
        <v>27</v>
      </c>
      <c r="C16" t="s">
        <v>70</v>
      </c>
      <c r="D16" t="s">
        <v>71</v>
      </c>
      <c r="E16" s="1">
        <v>1955</v>
      </c>
      <c r="F16" t="s">
        <v>72</v>
      </c>
      <c r="G16" s="1">
        <v>80</v>
      </c>
      <c r="H16" s="1">
        <v>82</v>
      </c>
      <c r="I16" s="1">
        <v>86</v>
      </c>
      <c r="J16" s="4">
        <f t="shared" si="0"/>
        <v>248</v>
      </c>
      <c r="K16" s="1">
        <v>81</v>
      </c>
      <c r="L16" s="1">
        <v>81</v>
      </c>
      <c r="M16" s="1">
        <v>56</v>
      </c>
      <c r="N16" s="4">
        <f t="shared" si="1"/>
        <v>218</v>
      </c>
      <c r="O16" s="5">
        <f t="shared" si="2"/>
        <v>466</v>
      </c>
    </row>
    <row r="17" spans="1:15" ht="15">
      <c r="A17" s="1">
        <v>10</v>
      </c>
      <c r="B17" t="s">
        <v>27</v>
      </c>
      <c r="C17" t="s">
        <v>73</v>
      </c>
      <c r="D17" t="s">
        <v>74</v>
      </c>
      <c r="E17" s="1">
        <v>1963</v>
      </c>
      <c r="F17" t="s">
        <v>75</v>
      </c>
      <c r="G17" s="1">
        <v>83</v>
      </c>
      <c r="H17" s="1">
        <v>82</v>
      </c>
      <c r="I17" s="1">
        <v>77</v>
      </c>
      <c r="J17" s="4">
        <f t="shared" si="0"/>
        <v>242</v>
      </c>
      <c r="K17" s="1">
        <v>72</v>
      </c>
      <c r="L17" s="1">
        <v>71</v>
      </c>
      <c r="M17" s="1">
        <v>81</v>
      </c>
      <c r="N17" s="4">
        <f t="shared" si="1"/>
        <v>224</v>
      </c>
      <c r="O17" s="5">
        <f t="shared" si="2"/>
        <v>466</v>
      </c>
    </row>
    <row r="18" spans="1:15" ht="15">
      <c r="A18" s="1">
        <v>11</v>
      </c>
      <c r="B18" t="s">
        <v>76</v>
      </c>
      <c r="C18" t="s">
        <v>77</v>
      </c>
      <c r="D18" t="s">
        <v>78</v>
      </c>
      <c r="E18" s="1">
        <v>1974</v>
      </c>
      <c r="F18" t="s">
        <v>79</v>
      </c>
      <c r="G18" s="1">
        <v>71</v>
      </c>
      <c r="H18" s="1">
        <v>86</v>
      </c>
      <c r="I18" s="1">
        <v>80</v>
      </c>
      <c r="J18" s="4">
        <f t="shared" si="0"/>
        <v>237</v>
      </c>
      <c r="K18" s="1">
        <v>65</v>
      </c>
      <c r="L18" s="1">
        <v>81</v>
      </c>
      <c r="M18" s="1">
        <v>80</v>
      </c>
      <c r="N18" s="4">
        <f t="shared" si="1"/>
        <v>226</v>
      </c>
      <c r="O18" s="5">
        <f t="shared" si="2"/>
        <v>463</v>
      </c>
    </row>
    <row r="19" spans="1:15" ht="15">
      <c r="A19" s="1">
        <v>12</v>
      </c>
      <c r="B19" t="s">
        <v>27</v>
      </c>
      <c r="C19" t="s">
        <v>80</v>
      </c>
      <c r="D19" t="s">
        <v>81</v>
      </c>
      <c r="E19" s="1">
        <v>1950</v>
      </c>
      <c r="F19" t="s">
        <v>79</v>
      </c>
      <c r="G19" s="1">
        <v>67</v>
      </c>
      <c r="H19" s="1">
        <v>78</v>
      </c>
      <c r="I19" s="1">
        <v>81</v>
      </c>
      <c r="J19" s="4">
        <f t="shared" si="0"/>
        <v>226</v>
      </c>
      <c r="K19" s="1">
        <v>42</v>
      </c>
      <c r="L19" s="1">
        <v>66</v>
      </c>
      <c r="M19" s="1">
        <v>73</v>
      </c>
      <c r="N19" s="4">
        <f t="shared" si="1"/>
        <v>181</v>
      </c>
      <c r="O19" s="5">
        <f t="shared" si="2"/>
        <v>407</v>
      </c>
    </row>
    <row r="20" spans="1:15" ht="15">
      <c r="A20" s="1">
        <v>13</v>
      </c>
      <c r="B20" t="s">
        <v>27</v>
      </c>
      <c r="C20" t="s">
        <v>82</v>
      </c>
      <c r="D20" t="s">
        <v>83</v>
      </c>
      <c r="E20" s="1">
        <v>1982</v>
      </c>
      <c r="F20" t="s">
        <v>84</v>
      </c>
      <c r="G20" s="1">
        <v>52</v>
      </c>
      <c r="H20" s="1">
        <v>73</v>
      </c>
      <c r="I20" s="1">
        <v>76</v>
      </c>
      <c r="J20" s="4">
        <f t="shared" si="0"/>
        <v>201</v>
      </c>
      <c r="K20" s="1">
        <v>33</v>
      </c>
      <c r="L20" s="1">
        <v>48</v>
      </c>
      <c r="M20" s="1">
        <v>42</v>
      </c>
      <c r="N20" s="4">
        <f t="shared" si="1"/>
        <v>123</v>
      </c>
      <c r="O20" s="5">
        <f t="shared" si="2"/>
        <v>324</v>
      </c>
    </row>
    <row r="21" spans="1:15" ht="15">
      <c r="A21" s="1">
        <v>14</v>
      </c>
      <c r="B21" t="s">
        <v>63</v>
      </c>
      <c r="C21" t="s">
        <v>73</v>
      </c>
      <c r="D21" t="s">
        <v>85</v>
      </c>
      <c r="E21" s="1">
        <v>1970</v>
      </c>
      <c r="F21" t="s">
        <v>86</v>
      </c>
      <c r="G21" s="1">
        <v>60</v>
      </c>
      <c r="H21" s="1">
        <v>53</v>
      </c>
      <c r="I21" s="1">
        <v>53</v>
      </c>
      <c r="J21" s="4">
        <f t="shared" si="0"/>
        <v>166</v>
      </c>
      <c r="K21" s="1">
        <v>35</v>
      </c>
      <c r="L21" s="1">
        <v>32</v>
      </c>
      <c r="M21" s="1">
        <v>40</v>
      </c>
      <c r="N21" s="4">
        <f t="shared" si="1"/>
        <v>107</v>
      </c>
      <c r="O21" s="5">
        <f t="shared" si="2"/>
        <v>273</v>
      </c>
    </row>
    <row r="24" spans="1:5" ht="12.75">
      <c r="A24" s="14" t="s">
        <v>87</v>
      </c>
      <c r="B24" s="15"/>
      <c r="C24" s="15"/>
      <c r="D24" s="15"/>
      <c r="E24" s="14"/>
    </row>
    <row r="26" spans="2:18" s="2" customFormat="1" ht="12.75">
      <c r="B26" s="3" t="s">
        <v>3</v>
      </c>
      <c r="C26" s="16" t="s">
        <v>5</v>
      </c>
      <c r="D26" s="16"/>
      <c r="E26" s="3" t="s">
        <v>6</v>
      </c>
      <c r="F26" s="2" t="s">
        <v>7</v>
      </c>
      <c r="G26" s="17" t="s">
        <v>8</v>
      </c>
      <c r="H26" s="17"/>
      <c r="I26" s="17"/>
      <c r="J26" s="17"/>
      <c r="K26" s="17" t="s">
        <v>9</v>
      </c>
      <c r="L26" s="17"/>
      <c r="M26" s="17"/>
      <c r="N26" s="17"/>
      <c r="O26" s="3" t="s">
        <v>10</v>
      </c>
      <c r="P26" s="3" t="s">
        <v>11</v>
      </c>
      <c r="Q26" s="3"/>
      <c r="R26" s="7"/>
    </row>
    <row r="27" spans="2:16" ht="15">
      <c r="B27" s="8" t="s">
        <v>12</v>
      </c>
      <c r="C27" s="9" t="s">
        <v>88</v>
      </c>
      <c r="D27" s="9" t="s">
        <v>89</v>
      </c>
      <c r="E27" s="1">
        <v>1964</v>
      </c>
      <c r="F27" t="s">
        <v>90</v>
      </c>
      <c r="G27" s="1">
        <v>94</v>
      </c>
      <c r="H27" s="1">
        <v>95</v>
      </c>
      <c r="I27" s="1">
        <v>95</v>
      </c>
      <c r="J27" s="4">
        <f aca="true" t="shared" si="3" ref="J27:J32">SUM(G27:I27)</f>
        <v>284</v>
      </c>
      <c r="K27" s="1">
        <v>84</v>
      </c>
      <c r="L27" s="1">
        <v>92</v>
      </c>
      <c r="M27" s="1">
        <v>96</v>
      </c>
      <c r="N27" s="4">
        <f aca="true" t="shared" si="4" ref="N27:N32">SUM(K27:M27)</f>
        <v>272</v>
      </c>
      <c r="O27" s="5">
        <f aca="true" t="shared" si="5" ref="O27:O32">SUM(J27+N27)</f>
        <v>556</v>
      </c>
      <c r="P27" s="1" t="s">
        <v>18</v>
      </c>
    </row>
    <row r="28" spans="2:16" ht="15">
      <c r="B28" s="8" t="s">
        <v>18</v>
      </c>
      <c r="C28" s="9" t="s">
        <v>91</v>
      </c>
      <c r="D28" s="9" t="s">
        <v>92</v>
      </c>
      <c r="E28" s="1">
        <v>1979</v>
      </c>
      <c r="F28" t="s">
        <v>93</v>
      </c>
      <c r="G28" s="1">
        <v>91</v>
      </c>
      <c r="H28" s="1">
        <v>94</v>
      </c>
      <c r="I28" s="1">
        <v>96</v>
      </c>
      <c r="J28" s="4">
        <f t="shared" si="3"/>
        <v>281</v>
      </c>
      <c r="K28" s="1">
        <v>87</v>
      </c>
      <c r="L28" s="1">
        <v>91</v>
      </c>
      <c r="M28" s="1">
        <v>91</v>
      </c>
      <c r="N28" s="4">
        <f t="shared" si="4"/>
        <v>269</v>
      </c>
      <c r="O28" s="5">
        <f t="shared" si="5"/>
        <v>550</v>
      </c>
      <c r="P28" s="1" t="s">
        <v>18</v>
      </c>
    </row>
    <row r="29" spans="2:15" ht="15">
      <c r="B29" s="8" t="s">
        <v>22</v>
      </c>
      <c r="C29" s="9" t="s">
        <v>94</v>
      </c>
      <c r="D29" s="9" t="s">
        <v>95</v>
      </c>
      <c r="E29" s="1">
        <v>1979</v>
      </c>
      <c r="F29" t="s">
        <v>96</v>
      </c>
      <c r="G29" s="1">
        <v>57</v>
      </c>
      <c r="H29" s="1">
        <v>88</v>
      </c>
      <c r="I29" s="1">
        <v>88</v>
      </c>
      <c r="J29" s="4">
        <f t="shared" si="3"/>
        <v>233</v>
      </c>
      <c r="K29" s="1">
        <v>87</v>
      </c>
      <c r="L29" s="1">
        <v>91</v>
      </c>
      <c r="M29" s="1">
        <v>94</v>
      </c>
      <c r="N29" s="4">
        <f t="shared" si="4"/>
        <v>272</v>
      </c>
      <c r="O29" s="5">
        <f t="shared" si="5"/>
        <v>505</v>
      </c>
    </row>
    <row r="30" spans="2:15" ht="15">
      <c r="B30" s="1">
        <v>4</v>
      </c>
      <c r="C30" t="s">
        <v>97</v>
      </c>
      <c r="D30" t="s">
        <v>98</v>
      </c>
      <c r="E30" s="1">
        <v>1966</v>
      </c>
      <c r="F30" t="s">
        <v>16</v>
      </c>
      <c r="G30" s="1">
        <v>77</v>
      </c>
      <c r="H30" s="1">
        <v>84</v>
      </c>
      <c r="I30" s="1">
        <v>78</v>
      </c>
      <c r="J30" s="4">
        <f t="shared" si="3"/>
        <v>239</v>
      </c>
      <c r="K30" s="1">
        <v>73</v>
      </c>
      <c r="L30" s="1">
        <v>72</v>
      </c>
      <c r="M30" s="1">
        <v>72</v>
      </c>
      <c r="N30" s="4">
        <f t="shared" si="4"/>
        <v>217</v>
      </c>
      <c r="O30" s="5">
        <f t="shared" si="5"/>
        <v>456</v>
      </c>
    </row>
    <row r="31" spans="2:15" ht="15">
      <c r="B31" s="1">
        <v>5</v>
      </c>
      <c r="C31" t="s">
        <v>99</v>
      </c>
      <c r="D31" t="s">
        <v>100</v>
      </c>
      <c r="E31" s="1">
        <v>1984</v>
      </c>
      <c r="F31" t="s">
        <v>72</v>
      </c>
      <c r="G31" s="1">
        <v>60</v>
      </c>
      <c r="H31" s="1">
        <v>76</v>
      </c>
      <c r="I31" s="1">
        <v>72</v>
      </c>
      <c r="J31" s="4">
        <f t="shared" si="3"/>
        <v>208</v>
      </c>
      <c r="K31" s="1">
        <v>72</v>
      </c>
      <c r="L31" s="1">
        <v>77</v>
      </c>
      <c r="M31" s="1">
        <v>76</v>
      </c>
      <c r="N31" s="4">
        <f t="shared" si="4"/>
        <v>225</v>
      </c>
      <c r="O31" s="5">
        <f t="shared" si="5"/>
        <v>433</v>
      </c>
    </row>
    <row r="32" spans="2:15" ht="15">
      <c r="B32" s="1">
        <v>6</v>
      </c>
      <c r="C32" t="s">
        <v>101</v>
      </c>
      <c r="D32" t="s">
        <v>102</v>
      </c>
      <c r="E32" s="1">
        <v>1977</v>
      </c>
      <c r="F32" t="s">
        <v>86</v>
      </c>
      <c r="G32" s="1">
        <v>39</v>
      </c>
      <c r="H32" s="1">
        <v>46</v>
      </c>
      <c r="I32" s="1">
        <v>40</v>
      </c>
      <c r="J32" s="4">
        <f t="shared" si="3"/>
        <v>125</v>
      </c>
      <c r="K32" s="1">
        <v>26</v>
      </c>
      <c r="L32" s="1">
        <v>32</v>
      </c>
      <c r="M32" s="1">
        <v>49</v>
      </c>
      <c r="N32" s="4">
        <f t="shared" si="4"/>
        <v>107</v>
      </c>
      <c r="O32" s="5">
        <f t="shared" si="5"/>
        <v>232</v>
      </c>
    </row>
    <row r="36" spans="1:6" ht="12.75">
      <c r="A36" s="18" t="s">
        <v>56</v>
      </c>
      <c r="B36" s="18"/>
      <c r="C36" s="18"/>
      <c r="D36" s="18"/>
      <c r="E36" s="18"/>
      <c r="F36" s="18"/>
    </row>
  </sheetData>
  <sheetProtection/>
  <mergeCells count="11">
    <mergeCell ref="A24:E24"/>
    <mergeCell ref="C26:D26"/>
    <mergeCell ref="G26:J26"/>
    <mergeCell ref="K26:N26"/>
    <mergeCell ref="A36:F36"/>
    <mergeCell ref="A1:P1"/>
    <mergeCell ref="L2:P2"/>
    <mergeCell ref="A5:E5"/>
    <mergeCell ref="C7:D7"/>
    <mergeCell ref="G7:J7"/>
    <mergeCell ref="K7:N7"/>
  </mergeCells>
  <printOptions horizontalCentered="1"/>
  <pageMargins left="0" right="0" top="0.9840277777777777" bottom="0.39305555555555555" header="0.5118055555555555" footer="0.0388888888888888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zoomScalePageLayoutView="0" workbookViewId="0" topLeftCell="A1">
      <selection activeCell="I40" sqref="I40"/>
    </sheetView>
  </sheetViews>
  <sheetFormatPr defaultColWidth="9.140625" defaultRowHeight="12.75"/>
  <cols>
    <col min="1" max="1" width="5.421875" style="1" bestFit="1" customWidth="1"/>
    <col min="2" max="2" width="13.421875" style="0" customWidth="1"/>
    <col min="3" max="3" width="7.8515625" style="0" bestFit="1" customWidth="1"/>
    <col min="4" max="4" width="14.140625" style="0" customWidth="1"/>
    <col min="5" max="5" width="5.57421875" style="1" bestFit="1" customWidth="1"/>
    <col min="6" max="6" width="20.421875" style="0" customWidth="1"/>
    <col min="7" max="12" width="3.57421875" style="1" bestFit="1" customWidth="1"/>
    <col min="13" max="13" width="10.28125" style="0" bestFit="1" customWidth="1"/>
    <col min="14" max="14" width="6.28125" style="0" bestFit="1" customWidth="1"/>
    <col min="15" max="15" width="8.7109375" style="0" bestFit="1" customWidth="1"/>
    <col min="16" max="16" width="6.140625" style="0" bestFit="1" customWidth="1"/>
  </cols>
  <sheetData>
    <row r="1" spans="1:18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"/>
      <c r="P1" s="10"/>
      <c r="Q1" s="1"/>
      <c r="R1" s="6"/>
    </row>
    <row r="2" spans="10:14" ht="12.75">
      <c r="J2" s="13" t="s">
        <v>1</v>
      </c>
      <c r="K2" s="13"/>
      <c r="L2" s="13"/>
      <c r="M2" s="13"/>
      <c r="N2" s="13"/>
    </row>
    <row r="5" spans="1:6" ht="12.75">
      <c r="A5" s="15" t="s">
        <v>103</v>
      </c>
      <c r="B5" s="15"/>
      <c r="C5" s="15"/>
      <c r="D5" s="15"/>
      <c r="E5" s="14"/>
      <c r="F5" s="15"/>
    </row>
    <row r="7" spans="1:16" s="2" customFormat="1" ht="12.75">
      <c r="A7" s="3" t="s">
        <v>3</v>
      </c>
      <c r="B7" s="2" t="s">
        <v>4</v>
      </c>
      <c r="C7" s="16" t="s">
        <v>5</v>
      </c>
      <c r="D7" s="16"/>
      <c r="E7" s="3" t="s">
        <v>6</v>
      </c>
      <c r="F7" s="2" t="s">
        <v>7</v>
      </c>
      <c r="G7" s="17" t="s">
        <v>104</v>
      </c>
      <c r="H7" s="17"/>
      <c r="I7" s="17"/>
      <c r="J7" s="17"/>
      <c r="K7" s="17"/>
      <c r="L7" s="17"/>
      <c r="M7" s="3" t="s">
        <v>10</v>
      </c>
      <c r="N7" s="3" t="s">
        <v>11</v>
      </c>
      <c r="O7" s="3"/>
      <c r="P7" s="7"/>
    </row>
    <row r="8" spans="1:16" ht="15">
      <c r="A8" s="8" t="s">
        <v>12</v>
      </c>
      <c r="B8" s="9" t="s">
        <v>23</v>
      </c>
      <c r="C8" s="9" t="s">
        <v>40</v>
      </c>
      <c r="D8" s="9" t="s">
        <v>41</v>
      </c>
      <c r="E8" s="1">
        <v>1970</v>
      </c>
      <c r="F8" t="s">
        <v>30</v>
      </c>
      <c r="G8" s="1">
        <v>95</v>
      </c>
      <c r="H8" s="1">
        <v>96</v>
      </c>
      <c r="I8" s="1">
        <v>96</v>
      </c>
      <c r="J8" s="1">
        <v>97</v>
      </c>
      <c r="K8" s="1">
        <v>98</v>
      </c>
      <c r="L8" s="1">
        <v>96</v>
      </c>
      <c r="M8" s="5">
        <f aca="true" t="shared" si="0" ref="M8:M23">SUM(G8:L8)</f>
        <v>578</v>
      </c>
      <c r="N8" s="1" t="s">
        <v>18</v>
      </c>
      <c r="O8" s="1"/>
      <c r="P8" s="6"/>
    </row>
    <row r="9" spans="1:16" ht="15">
      <c r="A9" s="8" t="s">
        <v>18</v>
      </c>
      <c r="B9" s="9" t="s">
        <v>34</v>
      </c>
      <c r="C9" s="9" t="s">
        <v>105</v>
      </c>
      <c r="D9" s="9" t="s">
        <v>106</v>
      </c>
      <c r="E9" s="1">
        <v>1958</v>
      </c>
      <c r="F9" t="s">
        <v>55</v>
      </c>
      <c r="G9" s="1">
        <v>93</v>
      </c>
      <c r="H9" s="1">
        <v>95</v>
      </c>
      <c r="I9" s="1">
        <v>94</v>
      </c>
      <c r="J9" s="1">
        <v>94</v>
      </c>
      <c r="K9" s="1">
        <v>93</v>
      </c>
      <c r="L9" s="1">
        <v>96</v>
      </c>
      <c r="M9" s="5">
        <f t="shared" si="0"/>
        <v>565</v>
      </c>
      <c r="N9" s="1" t="s">
        <v>18</v>
      </c>
      <c r="O9" s="1"/>
      <c r="P9" s="6"/>
    </row>
    <row r="10" spans="1:16" ht="15">
      <c r="A10" s="8" t="s">
        <v>22</v>
      </c>
      <c r="B10" s="9" t="s">
        <v>13</v>
      </c>
      <c r="C10" s="9" t="s">
        <v>19</v>
      </c>
      <c r="D10" s="9" t="s">
        <v>20</v>
      </c>
      <c r="E10" s="1">
        <v>1971</v>
      </c>
      <c r="F10" t="s">
        <v>21</v>
      </c>
      <c r="G10" s="1">
        <v>92</v>
      </c>
      <c r="H10" s="1">
        <v>94</v>
      </c>
      <c r="I10" s="1">
        <v>96</v>
      </c>
      <c r="J10" s="1">
        <v>96</v>
      </c>
      <c r="K10" s="1">
        <v>93</v>
      </c>
      <c r="L10" s="1">
        <v>94</v>
      </c>
      <c r="M10" s="5">
        <f t="shared" si="0"/>
        <v>565</v>
      </c>
      <c r="N10" s="1" t="s">
        <v>18</v>
      </c>
      <c r="O10" s="1"/>
      <c r="P10" s="6"/>
    </row>
    <row r="11" spans="1:16" ht="15">
      <c r="A11" s="1">
        <v>4</v>
      </c>
      <c r="B11" t="s">
        <v>27</v>
      </c>
      <c r="C11" t="s">
        <v>28</v>
      </c>
      <c r="D11" t="s">
        <v>29</v>
      </c>
      <c r="E11" s="1">
        <v>1964</v>
      </c>
      <c r="F11" t="s">
        <v>30</v>
      </c>
      <c r="G11" s="1">
        <v>97</v>
      </c>
      <c r="H11" s="1">
        <v>94</v>
      </c>
      <c r="I11" s="1">
        <v>95</v>
      </c>
      <c r="J11" s="1">
        <v>94</v>
      </c>
      <c r="K11" s="1">
        <v>91</v>
      </c>
      <c r="L11" s="1">
        <v>93</v>
      </c>
      <c r="M11" s="5">
        <f t="shared" si="0"/>
        <v>564</v>
      </c>
      <c r="N11" s="1" t="s">
        <v>22</v>
      </c>
      <c r="O11" s="1"/>
      <c r="P11" s="6"/>
    </row>
    <row r="12" spans="1:16" ht="15">
      <c r="A12" s="1">
        <v>5</v>
      </c>
      <c r="B12" t="s">
        <v>23</v>
      </c>
      <c r="C12" t="s">
        <v>31</v>
      </c>
      <c r="D12" t="s">
        <v>32</v>
      </c>
      <c r="E12" s="1">
        <v>1972</v>
      </c>
      <c r="F12" t="s">
        <v>33</v>
      </c>
      <c r="G12" s="1">
        <v>90</v>
      </c>
      <c r="H12" s="1">
        <v>95</v>
      </c>
      <c r="I12" s="1">
        <v>91</v>
      </c>
      <c r="J12" s="1">
        <v>91</v>
      </c>
      <c r="K12" s="1">
        <v>95</v>
      </c>
      <c r="L12" s="1">
        <v>96</v>
      </c>
      <c r="M12" s="5">
        <f t="shared" si="0"/>
        <v>558</v>
      </c>
      <c r="N12" s="1" t="s">
        <v>22</v>
      </c>
      <c r="O12" s="1"/>
      <c r="P12" s="6"/>
    </row>
    <row r="13" spans="1:16" ht="15">
      <c r="A13" s="1">
        <v>6</v>
      </c>
      <c r="B13" t="s">
        <v>42</v>
      </c>
      <c r="C13" t="s">
        <v>43</v>
      </c>
      <c r="D13" t="s">
        <v>44</v>
      </c>
      <c r="E13" s="1">
        <v>1962</v>
      </c>
      <c r="F13" t="s">
        <v>45</v>
      </c>
      <c r="G13" s="1">
        <v>90</v>
      </c>
      <c r="H13" s="1">
        <v>92</v>
      </c>
      <c r="I13" s="1">
        <v>93</v>
      </c>
      <c r="J13" s="1">
        <v>90</v>
      </c>
      <c r="K13" s="1">
        <v>94</v>
      </c>
      <c r="L13" s="1">
        <v>95</v>
      </c>
      <c r="M13" s="5">
        <f t="shared" si="0"/>
        <v>554</v>
      </c>
      <c r="N13" s="1" t="s">
        <v>22</v>
      </c>
      <c r="O13" s="1"/>
      <c r="P13" s="6"/>
    </row>
    <row r="14" spans="1:16" ht="15">
      <c r="A14" s="1">
        <v>7</v>
      </c>
      <c r="B14" t="s">
        <v>23</v>
      </c>
      <c r="C14" t="s">
        <v>58</v>
      </c>
      <c r="D14" t="s">
        <v>59</v>
      </c>
      <c r="E14" s="1">
        <v>1968</v>
      </c>
      <c r="F14" t="s">
        <v>107</v>
      </c>
      <c r="G14" s="1">
        <v>94</v>
      </c>
      <c r="H14" s="1">
        <v>91</v>
      </c>
      <c r="I14" s="1">
        <v>90</v>
      </c>
      <c r="J14" s="1">
        <v>95</v>
      </c>
      <c r="K14" s="1">
        <v>96</v>
      </c>
      <c r="L14" s="1">
        <v>88</v>
      </c>
      <c r="M14" s="5">
        <f t="shared" si="0"/>
        <v>554</v>
      </c>
      <c r="N14" s="1" t="s">
        <v>22</v>
      </c>
      <c r="O14" s="1"/>
      <c r="P14" s="6"/>
    </row>
    <row r="15" spans="1:16" ht="15">
      <c r="A15" s="1">
        <v>8</v>
      </c>
      <c r="B15" t="s">
        <v>23</v>
      </c>
      <c r="C15" t="s">
        <v>24</v>
      </c>
      <c r="D15" t="s">
        <v>25</v>
      </c>
      <c r="E15" s="1">
        <v>1972</v>
      </c>
      <c r="F15" t="s">
        <v>26</v>
      </c>
      <c r="G15" s="1">
        <v>92</v>
      </c>
      <c r="H15" s="1">
        <v>91</v>
      </c>
      <c r="I15" s="1">
        <v>88</v>
      </c>
      <c r="J15" s="1">
        <v>83</v>
      </c>
      <c r="K15" s="1">
        <v>97</v>
      </c>
      <c r="L15" s="1">
        <v>96</v>
      </c>
      <c r="M15" s="5">
        <f t="shared" si="0"/>
        <v>547</v>
      </c>
      <c r="N15" s="1" t="s">
        <v>22</v>
      </c>
      <c r="O15" s="1"/>
      <c r="P15" s="6"/>
    </row>
    <row r="16" spans="1:16" ht="15">
      <c r="A16" s="1">
        <v>9</v>
      </c>
      <c r="B16" t="s">
        <v>76</v>
      </c>
      <c r="C16" t="s">
        <v>77</v>
      </c>
      <c r="D16" t="s">
        <v>78</v>
      </c>
      <c r="E16" s="1">
        <v>1974</v>
      </c>
      <c r="F16" t="s">
        <v>79</v>
      </c>
      <c r="G16" s="1">
        <v>90</v>
      </c>
      <c r="H16" s="1">
        <v>96</v>
      </c>
      <c r="I16" s="1">
        <v>90</v>
      </c>
      <c r="J16" s="1">
        <v>88</v>
      </c>
      <c r="K16" s="1">
        <v>91</v>
      </c>
      <c r="L16" s="1">
        <v>90</v>
      </c>
      <c r="M16" s="5">
        <f t="shared" si="0"/>
        <v>545</v>
      </c>
      <c r="N16" s="1" t="s">
        <v>22</v>
      </c>
      <c r="O16" s="1"/>
      <c r="P16" s="6"/>
    </row>
    <row r="17" spans="1:16" ht="15">
      <c r="A17" s="1">
        <v>10</v>
      </c>
      <c r="B17" t="s">
        <v>27</v>
      </c>
      <c r="C17" t="s">
        <v>73</v>
      </c>
      <c r="D17" t="s">
        <v>74</v>
      </c>
      <c r="E17" s="1">
        <v>1963</v>
      </c>
      <c r="F17" t="s">
        <v>75</v>
      </c>
      <c r="G17" s="1">
        <v>87</v>
      </c>
      <c r="H17" s="1">
        <v>91</v>
      </c>
      <c r="I17" s="1">
        <v>88</v>
      </c>
      <c r="J17" s="1">
        <v>93</v>
      </c>
      <c r="K17" s="1">
        <v>90</v>
      </c>
      <c r="L17" s="1">
        <v>93</v>
      </c>
      <c r="M17" s="5">
        <f t="shared" si="0"/>
        <v>542</v>
      </c>
      <c r="N17" s="1" t="s">
        <v>22</v>
      </c>
      <c r="O17" s="1"/>
      <c r="P17" s="6"/>
    </row>
    <row r="18" spans="1:16" ht="15">
      <c r="A18" s="1">
        <v>11</v>
      </c>
      <c r="B18" t="s">
        <v>27</v>
      </c>
      <c r="C18" t="s">
        <v>80</v>
      </c>
      <c r="D18" t="s">
        <v>81</v>
      </c>
      <c r="E18" s="1">
        <v>1950</v>
      </c>
      <c r="F18" t="s">
        <v>79</v>
      </c>
      <c r="G18" s="1">
        <v>86</v>
      </c>
      <c r="H18" s="1">
        <v>91</v>
      </c>
      <c r="I18" s="1">
        <v>92</v>
      </c>
      <c r="J18" s="1">
        <v>85</v>
      </c>
      <c r="K18" s="1">
        <v>92</v>
      </c>
      <c r="L18" s="1">
        <v>94</v>
      </c>
      <c r="M18" s="5">
        <f t="shared" si="0"/>
        <v>540</v>
      </c>
      <c r="N18" s="1" t="s">
        <v>22</v>
      </c>
      <c r="O18" s="1"/>
      <c r="P18" s="6"/>
    </row>
    <row r="19" spans="1:13" ht="15">
      <c r="A19" s="1">
        <v>12</v>
      </c>
      <c r="B19" t="s">
        <v>108</v>
      </c>
      <c r="C19" t="s">
        <v>109</v>
      </c>
      <c r="D19" t="s">
        <v>110</v>
      </c>
      <c r="E19" s="1">
        <v>1951</v>
      </c>
      <c r="F19" t="s">
        <v>111</v>
      </c>
      <c r="G19" s="1">
        <v>82</v>
      </c>
      <c r="H19" s="1">
        <v>87</v>
      </c>
      <c r="I19" s="1">
        <v>87</v>
      </c>
      <c r="J19" s="1">
        <v>84</v>
      </c>
      <c r="K19" s="1">
        <v>95</v>
      </c>
      <c r="L19" s="1">
        <v>87</v>
      </c>
      <c r="M19" s="5">
        <f t="shared" si="0"/>
        <v>522</v>
      </c>
    </row>
    <row r="20" spans="1:13" ht="15">
      <c r="A20" s="1">
        <v>13</v>
      </c>
      <c r="B20" t="s">
        <v>34</v>
      </c>
      <c r="C20" t="s">
        <v>46</v>
      </c>
      <c r="D20" t="s">
        <v>47</v>
      </c>
      <c r="E20" s="1">
        <v>1961</v>
      </c>
      <c r="F20" t="s">
        <v>48</v>
      </c>
      <c r="G20" s="1">
        <v>90</v>
      </c>
      <c r="H20" s="1">
        <v>81</v>
      </c>
      <c r="I20" s="1">
        <v>84</v>
      </c>
      <c r="J20" s="1">
        <v>87</v>
      </c>
      <c r="K20" s="1">
        <v>88</v>
      </c>
      <c r="L20" s="1">
        <v>87</v>
      </c>
      <c r="M20" s="5">
        <f t="shared" si="0"/>
        <v>517</v>
      </c>
    </row>
    <row r="21" spans="1:13" ht="15">
      <c r="A21" s="1">
        <v>14</v>
      </c>
      <c r="B21" t="s">
        <v>27</v>
      </c>
      <c r="C21" t="s">
        <v>70</v>
      </c>
      <c r="D21" t="s">
        <v>71</v>
      </c>
      <c r="E21" s="1">
        <v>1955</v>
      </c>
      <c r="F21" t="s">
        <v>72</v>
      </c>
      <c r="G21" s="1">
        <v>82</v>
      </c>
      <c r="H21" s="1">
        <v>81</v>
      </c>
      <c r="I21" s="1">
        <v>87</v>
      </c>
      <c r="J21" s="1">
        <v>84</v>
      </c>
      <c r="K21" s="1">
        <v>81</v>
      </c>
      <c r="L21" s="1">
        <v>77</v>
      </c>
      <c r="M21" s="5">
        <f t="shared" si="0"/>
        <v>492</v>
      </c>
    </row>
    <row r="22" spans="1:13" ht="15">
      <c r="A22" s="1">
        <v>15</v>
      </c>
      <c r="B22" t="s">
        <v>63</v>
      </c>
      <c r="C22" t="s">
        <v>64</v>
      </c>
      <c r="D22" t="s">
        <v>65</v>
      </c>
      <c r="E22" s="1">
        <v>1979</v>
      </c>
      <c r="F22" t="s">
        <v>66</v>
      </c>
      <c r="G22" s="1">
        <v>71</v>
      </c>
      <c r="H22" s="1">
        <v>64</v>
      </c>
      <c r="I22" s="1">
        <v>80</v>
      </c>
      <c r="J22" s="1">
        <v>77</v>
      </c>
      <c r="K22" s="1">
        <v>73</v>
      </c>
      <c r="L22" s="1">
        <v>75</v>
      </c>
      <c r="M22" s="5">
        <f t="shared" si="0"/>
        <v>440</v>
      </c>
    </row>
    <row r="23" spans="1:13" ht="15">
      <c r="A23" s="1">
        <v>16</v>
      </c>
      <c r="B23" t="s">
        <v>63</v>
      </c>
      <c r="C23" t="s">
        <v>73</v>
      </c>
      <c r="D23" t="s">
        <v>85</v>
      </c>
      <c r="E23" s="1">
        <v>1970</v>
      </c>
      <c r="F23" t="s">
        <v>86</v>
      </c>
      <c r="G23" s="1">
        <v>67</v>
      </c>
      <c r="H23" s="1">
        <v>72</v>
      </c>
      <c r="I23" s="1">
        <v>66</v>
      </c>
      <c r="J23" s="1">
        <v>60</v>
      </c>
      <c r="K23" s="1">
        <v>60</v>
      </c>
      <c r="L23" s="1">
        <v>51</v>
      </c>
      <c r="M23" s="5">
        <f t="shared" si="0"/>
        <v>376</v>
      </c>
    </row>
    <row r="26" spans="1:6" ht="12.75">
      <c r="A26" s="15" t="s">
        <v>112</v>
      </c>
      <c r="B26" s="15"/>
      <c r="C26" s="15"/>
      <c r="D26" s="15"/>
      <c r="E26" s="14"/>
      <c r="F26" s="15"/>
    </row>
    <row r="28" spans="2:16" s="2" customFormat="1" ht="12.75">
      <c r="B28" s="3" t="s">
        <v>3</v>
      </c>
      <c r="C28" s="16" t="s">
        <v>5</v>
      </c>
      <c r="D28" s="16"/>
      <c r="E28" s="3" t="s">
        <v>6</v>
      </c>
      <c r="F28" s="2" t="s">
        <v>7</v>
      </c>
      <c r="G28" s="17" t="s">
        <v>104</v>
      </c>
      <c r="H28" s="17"/>
      <c r="I28" s="17"/>
      <c r="J28" s="17"/>
      <c r="K28" s="17"/>
      <c r="L28" s="17"/>
      <c r="M28" s="3" t="s">
        <v>10</v>
      </c>
      <c r="N28" s="3" t="s">
        <v>11</v>
      </c>
      <c r="O28" s="3"/>
      <c r="P28" s="7"/>
    </row>
    <row r="29" spans="2:16" ht="15">
      <c r="B29" s="8" t="s">
        <v>12</v>
      </c>
      <c r="C29" s="9" t="s">
        <v>113</v>
      </c>
      <c r="D29" s="9" t="s">
        <v>114</v>
      </c>
      <c r="E29" s="1">
        <v>1942</v>
      </c>
      <c r="F29" t="s">
        <v>55</v>
      </c>
      <c r="G29" s="1">
        <v>98</v>
      </c>
      <c r="H29" s="1">
        <v>97</v>
      </c>
      <c r="I29" s="1">
        <v>99</v>
      </c>
      <c r="J29" s="1">
        <v>95</v>
      </c>
      <c r="K29" s="1">
        <v>98</v>
      </c>
      <c r="L29" s="1">
        <v>93</v>
      </c>
      <c r="M29" s="5">
        <f aca="true" t="shared" si="1" ref="M29:M36">SUM(G29:L29)</f>
        <v>580</v>
      </c>
      <c r="N29" s="1" t="s">
        <v>12</v>
      </c>
      <c r="O29" s="1"/>
      <c r="P29" s="6"/>
    </row>
    <row r="30" spans="2:16" ht="15">
      <c r="B30" s="8" t="s">
        <v>18</v>
      </c>
      <c r="C30" s="9" t="s">
        <v>115</v>
      </c>
      <c r="D30" s="9" t="s">
        <v>116</v>
      </c>
      <c r="E30" s="1">
        <v>1984</v>
      </c>
      <c r="F30" t="s">
        <v>107</v>
      </c>
      <c r="G30" s="1">
        <v>97</v>
      </c>
      <c r="H30" s="1">
        <v>97</v>
      </c>
      <c r="I30" s="1">
        <v>93</v>
      </c>
      <c r="J30" s="1">
        <v>97</v>
      </c>
      <c r="K30" s="1">
        <v>97</v>
      </c>
      <c r="L30" s="1">
        <v>98</v>
      </c>
      <c r="M30" s="5">
        <f t="shared" si="1"/>
        <v>579</v>
      </c>
      <c r="N30" s="1" t="s">
        <v>18</v>
      </c>
      <c r="O30" s="1"/>
      <c r="P30" s="6"/>
    </row>
    <row r="31" spans="2:16" ht="15">
      <c r="B31" s="8" t="s">
        <v>22</v>
      </c>
      <c r="C31" s="9" t="s">
        <v>28</v>
      </c>
      <c r="D31" s="9" t="s">
        <v>117</v>
      </c>
      <c r="E31" s="1">
        <v>1976</v>
      </c>
      <c r="F31" t="s">
        <v>118</v>
      </c>
      <c r="G31" s="1">
        <v>91</v>
      </c>
      <c r="H31" s="1">
        <v>92</v>
      </c>
      <c r="I31" s="1">
        <v>97</v>
      </c>
      <c r="J31" s="1">
        <v>91</v>
      </c>
      <c r="K31" s="1">
        <v>98</v>
      </c>
      <c r="L31" s="1">
        <v>95</v>
      </c>
      <c r="M31" s="5">
        <f t="shared" si="1"/>
        <v>564</v>
      </c>
      <c r="N31" s="1" t="s">
        <v>22</v>
      </c>
      <c r="O31" s="1"/>
      <c r="P31" s="6"/>
    </row>
    <row r="32" spans="2:16" ht="15">
      <c r="B32" s="1">
        <v>4</v>
      </c>
      <c r="C32" t="s">
        <v>94</v>
      </c>
      <c r="D32" t="s">
        <v>95</v>
      </c>
      <c r="E32" s="1">
        <v>1979</v>
      </c>
      <c r="F32" t="s">
        <v>96</v>
      </c>
      <c r="G32" s="1">
        <v>91</v>
      </c>
      <c r="H32" s="1">
        <v>96</v>
      </c>
      <c r="I32" s="1">
        <v>93</v>
      </c>
      <c r="J32" s="1">
        <v>93</v>
      </c>
      <c r="K32" s="1">
        <v>94</v>
      </c>
      <c r="L32" s="1">
        <v>96</v>
      </c>
      <c r="M32" s="5">
        <f t="shared" si="1"/>
        <v>563</v>
      </c>
      <c r="N32" s="1" t="s">
        <v>22</v>
      </c>
      <c r="O32" s="1"/>
      <c r="P32" s="6"/>
    </row>
    <row r="33" spans="2:16" ht="15">
      <c r="B33" s="1">
        <v>5</v>
      </c>
      <c r="C33" t="s">
        <v>119</v>
      </c>
      <c r="D33" t="s">
        <v>120</v>
      </c>
      <c r="E33" s="1">
        <v>1939</v>
      </c>
      <c r="F33" t="s">
        <v>16</v>
      </c>
      <c r="G33" s="1">
        <v>88</v>
      </c>
      <c r="H33" s="1">
        <v>94</v>
      </c>
      <c r="I33" s="1">
        <v>91</v>
      </c>
      <c r="J33" s="1">
        <v>99</v>
      </c>
      <c r="K33" s="1">
        <v>95</v>
      </c>
      <c r="L33" s="1">
        <v>92</v>
      </c>
      <c r="M33" s="5">
        <f t="shared" si="1"/>
        <v>559</v>
      </c>
      <c r="N33" s="1" t="s">
        <v>22</v>
      </c>
      <c r="O33" s="1"/>
      <c r="P33" s="6"/>
    </row>
    <row r="34" spans="2:16" ht="15">
      <c r="B34" s="1">
        <v>6</v>
      </c>
      <c r="C34" t="s">
        <v>77</v>
      </c>
      <c r="D34" t="s">
        <v>121</v>
      </c>
      <c r="E34" s="1">
        <v>1948</v>
      </c>
      <c r="F34" t="s">
        <v>122</v>
      </c>
      <c r="G34" s="1">
        <v>93</v>
      </c>
      <c r="H34" s="1">
        <v>85</v>
      </c>
      <c r="I34" s="1">
        <v>89</v>
      </c>
      <c r="J34" s="1">
        <v>86</v>
      </c>
      <c r="K34" s="1">
        <v>89</v>
      </c>
      <c r="L34" s="1">
        <v>84</v>
      </c>
      <c r="M34" s="5">
        <f t="shared" si="1"/>
        <v>526</v>
      </c>
      <c r="N34" s="1"/>
      <c r="O34" s="1"/>
      <c r="P34" s="6"/>
    </row>
    <row r="35" spans="2:13" ht="15">
      <c r="B35" s="1">
        <v>7</v>
      </c>
      <c r="C35" t="s">
        <v>101</v>
      </c>
      <c r="D35" t="s">
        <v>102</v>
      </c>
      <c r="E35" s="1">
        <v>1977</v>
      </c>
      <c r="F35" t="s">
        <v>86</v>
      </c>
      <c r="G35" s="1">
        <v>74</v>
      </c>
      <c r="H35" s="1">
        <v>81</v>
      </c>
      <c r="I35" s="1">
        <v>81</v>
      </c>
      <c r="J35" s="1">
        <v>69</v>
      </c>
      <c r="K35" s="1">
        <v>79</v>
      </c>
      <c r="L35" s="1">
        <v>87</v>
      </c>
      <c r="M35" s="5">
        <f t="shared" si="1"/>
        <v>471</v>
      </c>
    </row>
    <row r="36" spans="2:13" ht="15">
      <c r="B36" s="1">
        <v>8</v>
      </c>
      <c r="C36" t="s">
        <v>99</v>
      </c>
      <c r="D36" t="s">
        <v>100</v>
      </c>
      <c r="E36" s="1">
        <v>1984</v>
      </c>
      <c r="F36" t="s">
        <v>72</v>
      </c>
      <c r="G36" s="1">
        <v>72</v>
      </c>
      <c r="H36" s="1">
        <v>76</v>
      </c>
      <c r="I36" s="1">
        <v>84</v>
      </c>
      <c r="J36" s="1">
        <v>75</v>
      </c>
      <c r="K36" s="1">
        <v>73</v>
      </c>
      <c r="L36" s="1">
        <v>85</v>
      </c>
      <c r="M36" s="5">
        <f t="shared" si="1"/>
        <v>465</v>
      </c>
    </row>
    <row r="40" spans="1:18" ht="12.75">
      <c r="A40" s="18" t="s">
        <v>56</v>
      </c>
      <c r="B40" s="18"/>
      <c r="C40" s="18"/>
      <c r="D40" s="18"/>
      <c r="E40" s="18"/>
      <c r="F40" s="18"/>
      <c r="M40" s="1"/>
      <c r="N40" s="1"/>
      <c r="O40" s="1"/>
      <c r="P40" s="1"/>
      <c r="Q40" s="1"/>
      <c r="R40" s="6"/>
    </row>
  </sheetData>
  <sheetProtection/>
  <mergeCells count="9">
    <mergeCell ref="C28:D28"/>
    <mergeCell ref="G28:L28"/>
    <mergeCell ref="A40:F40"/>
    <mergeCell ref="A1:N1"/>
    <mergeCell ref="J2:N2"/>
    <mergeCell ref="A5:F5"/>
    <mergeCell ref="C7:D7"/>
    <mergeCell ref="G7:L7"/>
    <mergeCell ref="A26:F26"/>
  </mergeCells>
  <printOptions horizontalCentered="1"/>
  <pageMargins left="0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naaskel</dc:creator>
  <cp:keywords/>
  <dc:description/>
  <cp:lastModifiedBy>Liivi</cp:lastModifiedBy>
  <cp:lastPrinted>1899-12-30T00:00:00Z</cp:lastPrinted>
  <dcterms:created xsi:type="dcterms:W3CDTF">2012-08-17T14:15:47Z</dcterms:created>
  <dcterms:modified xsi:type="dcterms:W3CDTF">2012-08-27T06:07:23Z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