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30+30 SP" sheetId="1" r:id="rId1"/>
  </sheets>
  <definedNames/>
  <calcPr fullCalcOnLoad="1"/>
</workbook>
</file>

<file path=xl/sharedStrings.xml><?xml version="1.0" encoding="utf-8"?>
<sst xmlns="http://schemas.openxmlformats.org/spreadsheetml/2006/main" count="127" uniqueCount="83">
  <si>
    <t>2. juuni 2012 Elva</t>
  </si>
  <si>
    <t>30+30l Spordipüstol Naised</t>
  </si>
  <si>
    <t>Koht</t>
  </si>
  <si>
    <t>Eesnimi</t>
  </si>
  <si>
    <t>Perekonnanimi</t>
  </si>
  <si>
    <t>S.a.</t>
  </si>
  <si>
    <t>Klubi</t>
  </si>
  <si>
    <t>Ringmärk</t>
  </si>
  <si>
    <t>Ilmuv märk</t>
  </si>
  <si>
    <t>Summa</t>
  </si>
  <si>
    <t>I</t>
  </si>
  <si>
    <t>Anita</t>
  </si>
  <si>
    <t>KRIEKE-JERMACANE</t>
  </si>
  <si>
    <t>Läti</t>
  </si>
  <si>
    <t>II</t>
  </si>
  <si>
    <t>Ieva</t>
  </si>
  <si>
    <t>SIMSONE</t>
  </si>
  <si>
    <t>III</t>
  </si>
  <si>
    <t>Inga</t>
  </si>
  <si>
    <t>EIZENGRAUDA</t>
  </si>
  <si>
    <t>4.</t>
  </si>
  <si>
    <t>Mariliis</t>
  </si>
  <si>
    <t>TIISLER</t>
  </si>
  <si>
    <t>Põlva SpK</t>
  </si>
  <si>
    <t>5.</t>
  </si>
  <si>
    <t>Kairi</t>
  </si>
  <si>
    <t>HEINSOO</t>
  </si>
  <si>
    <t>Viljandi LK</t>
  </si>
  <si>
    <t>6.</t>
  </si>
  <si>
    <t>Kristina</t>
  </si>
  <si>
    <t>ZAHHAROVA</t>
  </si>
  <si>
    <t>Narva LSK</t>
  </si>
  <si>
    <t>7.</t>
  </si>
  <si>
    <t>Veera</t>
  </si>
  <si>
    <t>RUMJANTSEVA</t>
  </si>
  <si>
    <t>KJ SK</t>
  </si>
  <si>
    <t>8.</t>
  </si>
  <si>
    <t>Alla</t>
  </si>
  <si>
    <t>MILOGRADSKAJA</t>
  </si>
  <si>
    <t>9.</t>
  </si>
  <si>
    <t>Olga</t>
  </si>
  <si>
    <t>BOITSOVA</t>
  </si>
  <si>
    <t>10.</t>
  </si>
  <si>
    <t>Anne-Liis</t>
  </si>
  <si>
    <t>BORGMANN</t>
  </si>
  <si>
    <t>Viljandi SpK</t>
  </si>
  <si>
    <t>11.</t>
  </si>
  <si>
    <t>Epp</t>
  </si>
  <si>
    <t>MAURING</t>
  </si>
  <si>
    <t>12.</t>
  </si>
  <si>
    <t>Merje</t>
  </si>
  <si>
    <t>TENSO</t>
  </si>
  <si>
    <t>13.</t>
  </si>
  <si>
    <t>Irina</t>
  </si>
  <si>
    <t>FJODOROVA</t>
  </si>
  <si>
    <t>14.</t>
  </si>
  <si>
    <t>Agnes</t>
  </si>
  <si>
    <t>ILOSAAR</t>
  </si>
  <si>
    <t>15.</t>
  </si>
  <si>
    <t>Kairi-Liis</t>
  </si>
  <si>
    <t>ROONURM</t>
  </si>
  <si>
    <t>Ülenurme GSK</t>
  </si>
  <si>
    <t>v.a.</t>
  </si>
  <si>
    <t>Peeter</t>
  </si>
  <si>
    <t>OLESK</t>
  </si>
  <si>
    <t>Sergei</t>
  </si>
  <si>
    <t>SERGEJEV</t>
  </si>
  <si>
    <t>∑</t>
  </si>
  <si>
    <t>F-1</t>
  </si>
  <si>
    <t>F-2</t>
  </si>
  <si>
    <t>F</t>
  </si>
  <si>
    <t>∑-1</t>
  </si>
  <si>
    <t>2. finaalseeria</t>
  </si>
  <si>
    <t>Finaal</t>
  </si>
  <si>
    <t>KL</t>
  </si>
  <si>
    <t>M</t>
  </si>
  <si>
    <t>Tulejoone vanemkohtunik      Viktor Ovtšinnikov</t>
  </si>
  <si>
    <t>abikohtunik                Andu Heinsoo</t>
  </si>
  <si>
    <t>Sius operaator</t>
  </si>
  <si>
    <t xml:space="preserve">              Agu Nigul</t>
  </si>
  <si>
    <t>Sekretariaat</t>
  </si>
  <si>
    <t xml:space="preserve">              Liivi Erm</t>
  </si>
  <si>
    <t>Kolmekordse maailmameistri Inna Rose 5. karikavõistlus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</si>
</sst>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2">
    <font>
      <sz val="10"/>
      <name val="Arial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Times New Roman"/>
      <family val="1"/>
    </font>
    <font>
      <i/>
      <u val="single"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5.421875" style="0" customWidth="1"/>
    <col min="2" max="2" width="9.8515625" style="0" customWidth="1"/>
    <col min="3" max="3" width="24.8515625" style="0" customWidth="1"/>
    <col min="4" max="4" width="6.7109375" style="0" customWidth="1"/>
    <col min="5" max="5" width="15.00390625" style="0" customWidth="1"/>
    <col min="6" max="8" width="4.421875" style="0" customWidth="1"/>
    <col min="9" max="9" width="5.421875" style="0" customWidth="1"/>
    <col min="10" max="12" width="4.421875" style="0" customWidth="1"/>
    <col min="13" max="13" width="5.28125" style="0" customWidth="1"/>
    <col min="14" max="14" width="5.7109375" style="0" customWidth="1"/>
    <col min="15" max="15" width="4.0039062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25.28125" style="0" customWidth="1"/>
    <col min="20" max="20" width="7.140625" style="0" customWidth="1"/>
    <col min="21" max="22" width="6.421875" style="0" customWidth="1"/>
    <col min="23" max="32" width="5.00390625" style="0" customWidth="1"/>
    <col min="33" max="33" width="6.421875" style="0" customWidth="1"/>
    <col min="34" max="34" width="6.57421875" style="0" customWidth="1"/>
    <col min="35" max="35" width="8.00390625" style="0" customWidth="1"/>
  </cols>
  <sheetData>
    <row r="1" spans="1:11" ht="20.25">
      <c r="A1" s="7" t="s">
        <v>82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5.75">
      <c r="I2" s="1" t="s">
        <v>0</v>
      </c>
    </row>
    <row r="5" spans="2:21" ht="15.75">
      <c r="B5" s="1" t="s">
        <v>1</v>
      </c>
      <c r="S5" s="1" t="s">
        <v>1</v>
      </c>
      <c r="U5" s="1" t="s">
        <v>73</v>
      </c>
    </row>
    <row r="6" spans="1:35" ht="15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8" t="s">
        <v>7</v>
      </c>
      <c r="G6" s="6"/>
      <c r="H6" s="6"/>
      <c r="I6" s="6"/>
      <c r="J6" s="8" t="s">
        <v>8</v>
      </c>
      <c r="K6" s="6"/>
      <c r="L6" s="6"/>
      <c r="M6" s="6"/>
      <c r="N6" s="16" t="s">
        <v>67</v>
      </c>
      <c r="O6" s="17" t="s">
        <v>74</v>
      </c>
      <c r="P6" s="16" t="s">
        <v>70</v>
      </c>
      <c r="Q6" s="2" t="s">
        <v>9</v>
      </c>
      <c r="R6" s="2" t="s">
        <v>2</v>
      </c>
      <c r="T6" s="16" t="s">
        <v>67</v>
      </c>
      <c r="U6" s="16" t="s">
        <v>68</v>
      </c>
      <c r="V6" s="16" t="s">
        <v>71</v>
      </c>
      <c r="W6" s="8" t="s">
        <v>72</v>
      </c>
      <c r="X6" s="8"/>
      <c r="Y6" s="8"/>
      <c r="Z6" s="8"/>
      <c r="AA6" s="8"/>
      <c r="AB6" s="8"/>
      <c r="AC6" s="8"/>
      <c r="AD6" s="8"/>
      <c r="AE6" s="8"/>
      <c r="AF6" s="8"/>
      <c r="AG6" s="16" t="s">
        <v>69</v>
      </c>
      <c r="AH6" s="16" t="s">
        <v>70</v>
      </c>
      <c r="AI6" s="16" t="s">
        <v>9</v>
      </c>
    </row>
    <row r="7" spans="1:35" ht="15.75">
      <c r="A7" s="5" t="s">
        <v>10</v>
      </c>
      <c r="B7" s="1" t="s">
        <v>11</v>
      </c>
      <c r="C7" s="1" t="s">
        <v>12</v>
      </c>
      <c r="D7" s="4">
        <v>1977</v>
      </c>
      <c r="E7" s="3" t="s">
        <v>13</v>
      </c>
      <c r="F7" s="4">
        <v>95</v>
      </c>
      <c r="G7" s="4">
        <v>96</v>
      </c>
      <c r="H7" s="4">
        <v>94</v>
      </c>
      <c r="I7" s="5">
        <v>285</v>
      </c>
      <c r="J7" s="4">
        <v>98</v>
      </c>
      <c r="K7" s="4">
        <v>97</v>
      </c>
      <c r="L7" s="4">
        <v>91</v>
      </c>
      <c r="M7" s="5">
        <v>286</v>
      </c>
      <c r="N7" s="5">
        <v>571</v>
      </c>
      <c r="O7" s="18" t="s">
        <v>75</v>
      </c>
      <c r="P7" s="5">
        <v>202.6</v>
      </c>
      <c r="Q7" s="5">
        <v>773.6</v>
      </c>
      <c r="R7" s="11" t="s">
        <v>10</v>
      </c>
      <c r="S7" s="12" t="s">
        <v>12</v>
      </c>
      <c r="T7" s="11">
        <v>571</v>
      </c>
      <c r="U7" s="13">
        <v>102.2</v>
      </c>
      <c r="V7" s="14">
        <v>673.2</v>
      </c>
      <c r="W7" s="14">
        <v>9.5</v>
      </c>
      <c r="X7" s="14">
        <v>9.7</v>
      </c>
      <c r="Y7" s="14">
        <v>10.2</v>
      </c>
      <c r="Z7" s="14">
        <v>9.4</v>
      </c>
      <c r="AA7" s="14">
        <v>9</v>
      </c>
      <c r="AB7" s="14">
        <v>10.3</v>
      </c>
      <c r="AC7" s="14">
        <v>10.3</v>
      </c>
      <c r="AD7" s="14">
        <v>10.6</v>
      </c>
      <c r="AE7" s="14">
        <v>10.6</v>
      </c>
      <c r="AF7" s="14">
        <v>10.8</v>
      </c>
      <c r="AG7" s="13">
        <f>SUM(W7:AF7)</f>
        <v>100.39999999999998</v>
      </c>
      <c r="AH7" s="13">
        <f>SUM(U7,AG7)</f>
        <v>202.59999999999997</v>
      </c>
      <c r="AI7" s="13">
        <f>SUM(V7,AG7)</f>
        <v>773.6</v>
      </c>
    </row>
    <row r="8" spans="1:35" ht="15.75">
      <c r="A8" s="5" t="s">
        <v>14</v>
      </c>
      <c r="B8" s="1" t="s">
        <v>15</v>
      </c>
      <c r="C8" s="1" t="s">
        <v>16</v>
      </c>
      <c r="D8" s="4">
        <v>1975</v>
      </c>
      <c r="E8" s="3" t="s">
        <v>13</v>
      </c>
      <c r="F8" s="4">
        <v>93</v>
      </c>
      <c r="G8" s="4">
        <v>91</v>
      </c>
      <c r="H8" s="4">
        <v>94</v>
      </c>
      <c r="I8" s="5">
        <v>278</v>
      </c>
      <c r="J8" s="4">
        <v>97</v>
      </c>
      <c r="K8" s="4">
        <v>96</v>
      </c>
      <c r="L8" s="4">
        <v>90</v>
      </c>
      <c r="M8" s="5">
        <v>283</v>
      </c>
      <c r="N8" s="5">
        <v>561</v>
      </c>
      <c r="O8" s="18" t="s">
        <v>10</v>
      </c>
      <c r="P8" s="5">
        <v>200.6</v>
      </c>
      <c r="Q8" s="5">
        <v>761.6</v>
      </c>
      <c r="R8" s="11" t="s">
        <v>14</v>
      </c>
      <c r="S8" s="12" t="s">
        <v>16</v>
      </c>
      <c r="T8" s="11">
        <v>561</v>
      </c>
      <c r="U8" s="13">
        <v>103.4</v>
      </c>
      <c r="V8" s="14">
        <v>664.4</v>
      </c>
      <c r="W8" s="14">
        <v>9.3</v>
      </c>
      <c r="X8" s="14">
        <v>9.8</v>
      </c>
      <c r="Y8" s="14">
        <v>10.6</v>
      </c>
      <c r="Z8" s="14">
        <v>10.3</v>
      </c>
      <c r="AA8" s="14">
        <v>9.4</v>
      </c>
      <c r="AB8" s="14">
        <v>9.4</v>
      </c>
      <c r="AC8" s="14">
        <v>7.8</v>
      </c>
      <c r="AD8" s="14">
        <v>10.1</v>
      </c>
      <c r="AE8" s="14">
        <v>10.2</v>
      </c>
      <c r="AF8" s="14">
        <v>10.3</v>
      </c>
      <c r="AG8" s="13">
        <f aca="true" t="shared" si="0" ref="AG8:AG14">SUM(W8:AF8)</f>
        <v>97.19999999999999</v>
      </c>
      <c r="AH8" s="13">
        <f aca="true" t="shared" si="1" ref="AH8:AH14">SUM(U8,AG8)</f>
        <v>200.6</v>
      </c>
      <c r="AI8" s="13">
        <f>SUM(V8,AG8)</f>
        <v>761.5999999999999</v>
      </c>
    </row>
    <row r="9" spans="1:35" ht="15.75">
      <c r="A9" s="5" t="s">
        <v>17</v>
      </c>
      <c r="B9" s="1" t="s">
        <v>18</v>
      </c>
      <c r="C9" s="1" t="s">
        <v>19</v>
      </c>
      <c r="D9" s="4">
        <v>1976</v>
      </c>
      <c r="E9" s="3" t="s">
        <v>13</v>
      </c>
      <c r="F9" s="4">
        <v>95</v>
      </c>
      <c r="G9" s="4">
        <v>91</v>
      </c>
      <c r="H9" s="4">
        <v>98</v>
      </c>
      <c r="I9" s="5">
        <v>284</v>
      </c>
      <c r="J9" s="4">
        <v>92</v>
      </c>
      <c r="K9" s="4">
        <v>92</v>
      </c>
      <c r="L9" s="4">
        <v>92</v>
      </c>
      <c r="M9" s="5">
        <v>276</v>
      </c>
      <c r="N9" s="5">
        <v>560</v>
      </c>
      <c r="O9" s="18" t="s">
        <v>10</v>
      </c>
      <c r="P9" s="5">
        <v>193.4</v>
      </c>
      <c r="Q9" s="5">
        <v>753.4</v>
      </c>
      <c r="R9" s="11" t="s">
        <v>17</v>
      </c>
      <c r="S9" s="12" t="s">
        <v>19</v>
      </c>
      <c r="T9" s="11">
        <v>560</v>
      </c>
      <c r="U9" s="13">
        <v>97.9</v>
      </c>
      <c r="V9" s="14">
        <v>657.9</v>
      </c>
      <c r="W9" s="14">
        <v>10</v>
      </c>
      <c r="X9" s="14">
        <v>7.5</v>
      </c>
      <c r="Y9" s="14">
        <v>9.7</v>
      </c>
      <c r="Z9" s="14">
        <v>10</v>
      </c>
      <c r="AA9" s="14">
        <v>10.5</v>
      </c>
      <c r="AB9" s="14">
        <v>9.8</v>
      </c>
      <c r="AC9" s="14">
        <v>10</v>
      </c>
      <c r="AD9" s="14">
        <v>9.2</v>
      </c>
      <c r="AE9" s="14">
        <v>9.3</v>
      </c>
      <c r="AF9" s="14">
        <v>9.5</v>
      </c>
      <c r="AG9" s="13">
        <f t="shared" si="0"/>
        <v>95.5</v>
      </c>
      <c r="AH9" s="13">
        <f t="shared" si="1"/>
        <v>193.4</v>
      </c>
      <c r="AI9" s="13">
        <f>SUM(V9,AG9)</f>
        <v>753.4</v>
      </c>
    </row>
    <row r="10" spans="1:35" ht="15.75">
      <c r="A10" s="4" t="s">
        <v>20</v>
      </c>
      <c r="B10" s="3" t="s">
        <v>21</v>
      </c>
      <c r="C10" s="3" t="s">
        <v>22</v>
      </c>
      <c r="D10" s="4">
        <v>1992</v>
      </c>
      <c r="E10" s="3" t="s">
        <v>23</v>
      </c>
      <c r="F10" s="4">
        <v>96</v>
      </c>
      <c r="G10" s="4">
        <v>93</v>
      </c>
      <c r="H10" s="4">
        <v>91</v>
      </c>
      <c r="I10" s="5">
        <v>280</v>
      </c>
      <c r="J10" s="4">
        <v>89</v>
      </c>
      <c r="K10" s="4">
        <v>92</v>
      </c>
      <c r="L10" s="4">
        <v>92</v>
      </c>
      <c r="M10" s="5">
        <v>273</v>
      </c>
      <c r="N10" s="5">
        <v>553</v>
      </c>
      <c r="O10" s="18" t="s">
        <v>14</v>
      </c>
      <c r="P10" s="5">
        <v>199.5</v>
      </c>
      <c r="Q10" s="5">
        <v>752.5</v>
      </c>
      <c r="R10" s="10" t="s">
        <v>20</v>
      </c>
      <c r="S10" s="3" t="s">
        <v>22</v>
      </c>
      <c r="T10" s="11">
        <v>553</v>
      </c>
      <c r="U10" s="13">
        <v>102</v>
      </c>
      <c r="V10" s="14">
        <v>655</v>
      </c>
      <c r="W10" s="14">
        <v>8.2</v>
      </c>
      <c r="X10" s="14">
        <v>10.1</v>
      </c>
      <c r="Y10" s="14">
        <v>10.7</v>
      </c>
      <c r="Z10" s="14">
        <v>10.6</v>
      </c>
      <c r="AA10" s="14">
        <v>9.9</v>
      </c>
      <c r="AB10" s="14">
        <v>10.5</v>
      </c>
      <c r="AC10" s="14">
        <v>9.7</v>
      </c>
      <c r="AD10" s="14">
        <v>10.1</v>
      </c>
      <c r="AE10" s="14">
        <v>9.1</v>
      </c>
      <c r="AF10" s="14">
        <v>8.6</v>
      </c>
      <c r="AG10" s="13">
        <f t="shared" si="0"/>
        <v>97.49999999999997</v>
      </c>
      <c r="AH10" s="13">
        <f t="shared" si="1"/>
        <v>199.49999999999997</v>
      </c>
      <c r="AI10" s="13">
        <f>SUM(V10,AG10)</f>
        <v>752.5</v>
      </c>
    </row>
    <row r="11" spans="1:35" ht="15.75">
      <c r="A11" s="4" t="s">
        <v>24</v>
      </c>
      <c r="B11" s="3" t="s">
        <v>25</v>
      </c>
      <c r="C11" s="3" t="s">
        <v>26</v>
      </c>
      <c r="D11" s="4">
        <v>1975</v>
      </c>
      <c r="E11" s="3" t="s">
        <v>27</v>
      </c>
      <c r="F11" s="4">
        <v>90</v>
      </c>
      <c r="G11" s="4">
        <v>95</v>
      </c>
      <c r="H11" s="4">
        <v>93</v>
      </c>
      <c r="I11" s="5">
        <v>278</v>
      </c>
      <c r="J11" s="4">
        <v>90</v>
      </c>
      <c r="K11" s="4">
        <v>92</v>
      </c>
      <c r="L11" s="4">
        <v>90</v>
      </c>
      <c r="M11" s="5">
        <v>272</v>
      </c>
      <c r="N11" s="5">
        <v>550</v>
      </c>
      <c r="O11" s="18" t="s">
        <v>14</v>
      </c>
      <c r="P11" s="15">
        <v>195</v>
      </c>
      <c r="Q11" s="15">
        <v>745</v>
      </c>
      <c r="R11" s="10" t="s">
        <v>24</v>
      </c>
      <c r="S11" s="3" t="s">
        <v>26</v>
      </c>
      <c r="T11" s="11">
        <v>550</v>
      </c>
      <c r="U11" s="13">
        <v>98.5</v>
      </c>
      <c r="V11" s="14">
        <v>648.5</v>
      </c>
      <c r="W11" s="14">
        <v>7.6</v>
      </c>
      <c r="X11" s="14">
        <v>10</v>
      </c>
      <c r="Y11" s="14">
        <v>10.1</v>
      </c>
      <c r="Z11" s="14">
        <v>10.1</v>
      </c>
      <c r="AA11" s="14">
        <v>9.8</v>
      </c>
      <c r="AB11" s="14">
        <v>10.3</v>
      </c>
      <c r="AC11" s="14">
        <v>9.6</v>
      </c>
      <c r="AD11" s="14">
        <v>8.6</v>
      </c>
      <c r="AE11" s="14">
        <v>9.9</v>
      </c>
      <c r="AF11" s="14">
        <v>10.5</v>
      </c>
      <c r="AG11" s="13">
        <f t="shared" si="0"/>
        <v>96.5</v>
      </c>
      <c r="AH11" s="13">
        <f t="shared" si="1"/>
        <v>195</v>
      </c>
      <c r="AI11" s="13">
        <f>SUM(V11,AG11)</f>
        <v>745</v>
      </c>
    </row>
    <row r="12" spans="1:35" ht="15.75">
      <c r="A12" s="4" t="s">
        <v>28</v>
      </c>
      <c r="B12" s="3" t="s">
        <v>33</v>
      </c>
      <c r="C12" s="3" t="s">
        <v>34</v>
      </c>
      <c r="D12" s="4">
        <v>1987</v>
      </c>
      <c r="E12" s="3" t="s">
        <v>35</v>
      </c>
      <c r="F12" s="4">
        <v>85</v>
      </c>
      <c r="G12" s="4">
        <v>90</v>
      </c>
      <c r="H12" s="4">
        <v>98</v>
      </c>
      <c r="I12" s="5">
        <v>273</v>
      </c>
      <c r="J12" s="4">
        <v>92</v>
      </c>
      <c r="K12" s="4">
        <v>84</v>
      </c>
      <c r="L12" s="4">
        <v>90</v>
      </c>
      <c r="M12" s="5">
        <v>266</v>
      </c>
      <c r="N12" s="5">
        <v>539</v>
      </c>
      <c r="O12" s="18" t="s">
        <v>14</v>
      </c>
      <c r="P12" s="5">
        <v>188.4</v>
      </c>
      <c r="Q12" s="5">
        <v>727.4</v>
      </c>
      <c r="R12" s="10" t="s">
        <v>28</v>
      </c>
      <c r="S12" s="3" t="s">
        <v>30</v>
      </c>
      <c r="T12" s="11">
        <v>547</v>
      </c>
      <c r="U12" s="13">
        <v>95.3</v>
      </c>
      <c r="V12" s="14">
        <v>642.3</v>
      </c>
      <c r="W12" s="14">
        <v>10.6</v>
      </c>
      <c r="X12" s="14">
        <v>9.6</v>
      </c>
      <c r="Y12" s="14">
        <v>9.5</v>
      </c>
      <c r="Z12" s="14">
        <v>9.8</v>
      </c>
      <c r="AA12" s="14">
        <v>9.2</v>
      </c>
      <c r="AB12" s="14">
        <v>10</v>
      </c>
      <c r="AC12" s="14">
        <v>6.5</v>
      </c>
      <c r="AD12" s="14">
        <v>6.1</v>
      </c>
      <c r="AE12" s="14">
        <v>5.9</v>
      </c>
      <c r="AF12" s="14">
        <v>6.5</v>
      </c>
      <c r="AG12" s="13">
        <f t="shared" si="0"/>
        <v>83.7</v>
      </c>
      <c r="AH12" s="13">
        <f t="shared" si="1"/>
        <v>179</v>
      </c>
      <c r="AI12" s="13">
        <f>SUM(V12,AG12)</f>
        <v>726</v>
      </c>
    </row>
    <row r="13" spans="1:35" ht="15.75">
      <c r="A13" s="4" t="s">
        <v>32</v>
      </c>
      <c r="B13" s="3" t="s">
        <v>29</v>
      </c>
      <c r="C13" s="3" t="s">
        <v>30</v>
      </c>
      <c r="D13" s="4">
        <v>1993</v>
      </c>
      <c r="E13" s="3" t="s">
        <v>31</v>
      </c>
      <c r="F13" s="4">
        <v>90</v>
      </c>
      <c r="G13" s="4">
        <v>91</v>
      </c>
      <c r="H13" s="4">
        <v>88</v>
      </c>
      <c r="I13" s="5">
        <v>269</v>
      </c>
      <c r="J13" s="4">
        <v>95</v>
      </c>
      <c r="K13" s="4">
        <v>92</v>
      </c>
      <c r="L13" s="4">
        <v>91</v>
      </c>
      <c r="M13" s="5">
        <v>278</v>
      </c>
      <c r="N13" s="5">
        <v>547</v>
      </c>
      <c r="O13" s="18" t="s">
        <v>14</v>
      </c>
      <c r="P13" s="15">
        <v>179</v>
      </c>
      <c r="Q13" s="15">
        <v>726</v>
      </c>
      <c r="R13" s="10" t="s">
        <v>32</v>
      </c>
      <c r="S13" s="3" t="s">
        <v>34</v>
      </c>
      <c r="T13" s="11">
        <v>539</v>
      </c>
      <c r="U13" s="13">
        <v>92.8</v>
      </c>
      <c r="V13" s="14">
        <v>631.8</v>
      </c>
      <c r="W13" s="14">
        <v>9.6</v>
      </c>
      <c r="X13" s="14">
        <v>9.6</v>
      </c>
      <c r="Y13" s="14">
        <v>9.9</v>
      </c>
      <c r="Z13" s="14">
        <v>10.6</v>
      </c>
      <c r="AA13" s="14">
        <v>9.4</v>
      </c>
      <c r="AB13" s="14">
        <v>9.8</v>
      </c>
      <c r="AC13" s="14">
        <v>10.1</v>
      </c>
      <c r="AD13" s="14">
        <v>8.1</v>
      </c>
      <c r="AE13" s="14">
        <v>9</v>
      </c>
      <c r="AF13" s="14">
        <v>9.5</v>
      </c>
      <c r="AG13" s="13">
        <f t="shared" si="0"/>
        <v>95.6</v>
      </c>
      <c r="AH13" s="13">
        <f t="shared" si="1"/>
        <v>188.39999999999998</v>
      </c>
      <c r="AI13" s="13">
        <f>SUM(V13,AG13)</f>
        <v>727.4</v>
      </c>
    </row>
    <row r="14" spans="1:35" ht="15.75">
      <c r="A14" s="4" t="s">
        <v>36</v>
      </c>
      <c r="B14" s="3" t="s">
        <v>37</v>
      </c>
      <c r="C14" s="3" t="s">
        <v>38</v>
      </c>
      <c r="D14" s="4">
        <v>1973</v>
      </c>
      <c r="E14" s="3" t="s">
        <v>31</v>
      </c>
      <c r="F14" s="4">
        <v>86</v>
      </c>
      <c r="G14" s="4">
        <v>94</v>
      </c>
      <c r="H14" s="4">
        <v>83</v>
      </c>
      <c r="I14" s="5">
        <v>263</v>
      </c>
      <c r="J14" s="4">
        <v>86</v>
      </c>
      <c r="K14" s="4">
        <v>95</v>
      </c>
      <c r="L14" s="4">
        <v>83</v>
      </c>
      <c r="M14" s="5">
        <v>264</v>
      </c>
      <c r="N14" s="5">
        <v>527</v>
      </c>
      <c r="O14" s="18" t="s">
        <v>17</v>
      </c>
      <c r="P14" s="5">
        <v>192.7</v>
      </c>
      <c r="Q14" s="5">
        <v>719.7</v>
      </c>
      <c r="R14" s="10" t="s">
        <v>36</v>
      </c>
      <c r="S14" s="3" t="s">
        <v>38</v>
      </c>
      <c r="T14" s="11">
        <v>527</v>
      </c>
      <c r="U14" s="13">
        <v>95.4</v>
      </c>
      <c r="V14" s="14">
        <v>622.4</v>
      </c>
      <c r="W14" s="14">
        <v>8.9</v>
      </c>
      <c r="X14" s="14">
        <v>6.8</v>
      </c>
      <c r="Y14" s="14">
        <v>9.5</v>
      </c>
      <c r="Z14" s="14">
        <v>9.9</v>
      </c>
      <c r="AA14" s="14">
        <v>10.7</v>
      </c>
      <c r="AB14" s="14">
        <v>9.5</v>
      </c>
      <c r="AC14" s="14">
        <v>10.3</v>
      </c>
      <c r="AD14" s="14">
        <v>10.3</v>
      </c>
      <c r="AE14" s="14">
        <v>10.6</v>
      </c>
      <c r="AF14" s="14">
        <v>10.8</v>
      </c>
      <c r="AG14" s="13">
        <f t="shared" si="0"/>
        <v>97.29999999999998</v>
      </c>
      <c r="AH14" s="13">
        <f t="shared" si="1"/>
        <v>192.7</v>
      </c>
      <c r="AI14" s="13">
        <f>SUM(V14,AG14)</f>
        <v>719.6999999999999</v>
      </c>
    </row>
    <row r="15" spans="1:17" ht="15.75">
      <c r="A15" s="4" t="s">
        <v>39</v>
      </c>
      <c r="B15" s="3" t="s">
        <v>40</v>
      </c>
      <c r="C15" s="3" t="s">
        <v>41</v>
      </c>
      <c r="D15" s="4">
        <v>1990</v>
      </c>
      <c r="E15" s="3" t="s">
        <v>31</v>
      </c>
      <c r="F15" s="4">
        <v>81</v>
      </c>
      <c r="G15" s="4">
        <v>87</v>
      </c>
      <c r="H15" s="4">
        <v>93</v>
      </c>
      <c r="I15" s="5">
        <v>261</v>
      </c>
      <c r="J15" s="4">
        <v>89</v>
      </c>
      <c r="K15" s="4">
        <v>89</v>
      </c>
      <c r="L15" s="4">
        <v>85</v>
      </c>
      <c r="M15" s="5">
        <v>263</v>
      </c>
      <c r="N15" s="5">
        <v>524</v>
      </c>
      <c r="O15" s="18" t="s">
        <v>17</v>
      </c>
      <c r="P15" s="5"/>
      <c r="Q15" s="5"/>
    </row>
    <row r="16" spans="1:17" ht="15.75">
      <c r="A16" s="4" t="s">
        <v>42</v>
      </c>
      <c r="B16" s="3" t="s">
        <v>43</v>
      </c>
      <c r="C16" s="3" t="s">
        <v>44</v>
      </c>
      <c r="D16" s="4">
        <v>1994</v>
      </c>
      <c r="E16" s="3" t="s">
        <v>45</v>
      </c>
      <c r="F16" s="4">
        <v>76</v>
      </c>
      <c r="G16" s="4">
        <v>88</v>
      </c>
      <c r="H16" s="4">
        <v>89</v>
      </c>
      <c r="I16" s="5">
        <v>253</v>
      </c>
      <c r="J16" s="4">
        <v>89</v>
      </c>
      <c r="K16" s="4">
        <v>91</v>
      </c>
      <c r="L16" s="4">
        <v>90</v>
      </c>
      <c r="M16" s="5">
        <v>270</v>
      </c>
      <c r="N16" s="5">
        <v>523</v>
      </c>
      <c r="O16" s="18" t="s">
        <v>17</v>
      </c>
      <c r="P16" s="5"/>
      <c r="Q16" s="5"/>
    </row>
    <row r="17" spans="1:17" ht="15.75">
      <c r="A17" s="4" t="s">
        <v>46</v>
      </c>
      <c r="B17" s="3" t="s">
        <v>47</v>
      </c>
      <c r="C17" s="3" t="s">
        <v>48</v>
      </c>
      <c r="D17" s="4">
        <v>1996</v>
      </c>
      <c r="E17" s="3" t="s">
        <v>45</v>
      </c>
      <c r="F17" s="4">
        <v>87</v>
      </c>
      <c r="G17" s="4">
        <v>89</v>
      </c>
      <c r="H17" s="4">
        <v>90</v>
      </c>
      <c r="I17" s="5">
        <v>266</v>
      </c>
      <c r="J17" s="4">
        <v>83</v>
      </c>
      <c r="K17" s="4">
        <v>88</v>
      </c>
      <c r="L17" s="4">
        <v>76</v>
      </c>
      <c r="M17" s="5">
        <v>247</v>
      </c>
      <c r="N17" s="5">
        <v>513</v>
      </c>
      <c r="O17" s="18" t="s">
        <v>17</v>
      </c>
      <c r="P17" s="5"/>
      <c r="Q17" s="5"/>
    </row>
    <row r="18" spans="1:17" ht="15.75">
      <c r="A18" s="4" t="s">
        <v>49</v>
      </c>
      <c r="B18" s="3" t="s">
        <v>50</v>
      </c>
      <c r="C18" s="3" t="s">
        <v>51</v>
      </c>
      <c r="D18" s="4">
        <v>1993</v>
      </c>
      <c r="E18" s="3" t="s">
        <v>23</v>
      </c>
      <c r="F18" s="4">
        <v>83</v>
      </c>
      <c r="G18" s="4">
        <v>89</v>
      </c>
      <c r="H18" s="4">
        <v>88</v>
      </c>
      <c r="I18" s="5">
        <v>260</v>
      </c>
      <c r="J18" s="4">
        <v>78</v>
      </c>
      <c r="K18" s="4">
        <v>87</v>
      </c>
      <c r="L18" s="4">
        <v>83</v>
      </c>
      <c r="M18" s="5">
        <v>248</v>
      </c>
      <c r="N18" s="5">
        <v>508</v>
      </c>
      <c r="O18" s="18"/>
      <c r="P18" s="5"/>
      <c r="Q18" s="5"/>
    </row>
    <row r="19" spans="1:17" ht="15.75">
      <c r="A19" s="4" t="s">
        <v>52</v>
      </c>
      <c r="B19" s="3" t="s">
        <v>53</v>
      </c>
      <c r="C19" s="3" t="s">
        <v>54</v>
      </c>
      <c r="D19" s="4">
        <v>1991</v>
      </c>
      <c r="E19" s="3" t="s">
        <v>31</v>
      </c>
      <c r="F19" s="4">
        <v>83</v>
      </c>
      <c r="G19" s="4">
        <v>85</v>
      </c>
      <c r="H19" s="4">
        <v>85</v>
      </c>
      <c r="I19" s="5">
        <v>253</v>
      </c>
      <c r="J19" s="4">
        <v>79</v>
      </c>
      <c r="K19" s="4">
        <v>85</v>
      </c>
      <c r="L19" s="4">
        <v>85</v>
      </c>
      <c r="M19" s="5">
        <v>249</v>
      </c>
      <c r="N19" s="5">
        <v>502</v>
      </c>
      <c r="O19" s="18"/>
      <c r="P19" s="5"/>
      <c r="Q19" s="5"/>
    </row>
    <row r="20" spans="1:17" ht="15.75">
      <c r="A20" s="4" t="s">
        <v>55</v>
      </c>
      <c r="B20" s="3" t="s">
        <v>56</v>
      </c>
      <c r="C20" s="3" t="s">
        <v>57</v>
      </c>
      <c r="D20" s="4">
        <v>1992</v>
      </c>
      <c r="E20" s="3" t="s">
        <v>23</v>
      </c>
      <c r="F20" s="4">
        <v>81</v>
      </c>
      <c r="G20" s="4">
        <v>85</v>
      </c>
      <c r="H20" s="4">
        <v>87</v>
      </c>
      <c r="I20" s="5">
        <v>253</v>
      </c>
      <c r="J20" s="4">
        <v>66</v>
      </c>
      <c r="K20" s="4">
        <v>79</v>
      </c>
      <c r="L20" s="4">
        <v>76</v>
      </c>
      <c r="M20" s="5">
        <v>221</v>
      </c>
      <c r="N20" s="5">
        <v>474</v>
      </c>
      <c r="O20" s="18"/>
      <c r="P20" s="5"/>
      <c r="Q20" s="5"/>
    </row>
    <row r="21" spans="1:17" ht="15.75">
      <c r="A21" s="4" t="s">
        <v>58</v>
      </c>
      <c r="B21" s="3" t="s">
        <v>59</v>
      </c>
      <c r="C21" s="3" t="s">
        <v>60</v>
      </c>
      <c r="D21" s="4">
        <v>2000</v>
      </c>
      <c r="E21" s="3" t="s">
        <v>61</v>
      </c>
      <c r="F21" s="4">
        <v>69</v>
      </c>
      <c r="G21" s="4">
        <v>71</v>
      </c>
      <c r="H21" s="4">
        <v>68</v>
      </c>
      <c r="I21" s="5">
        <v>208</v>
      </c>
      <c r="J21" s="4">
        <v>89</v>
      </c>
      <c r="K21" s="4">
        <v>85</v>
      </c>
      <c r="L21" s="4">
        <v>81</v>
      </c>
      <c r="M21" s="5">
        <v>255</v>
      </c>
      <c r="N21" s="5">
        <v>463</v>
      </c>
      <c r="O21" s="18"/>
      <c r="P21" s="5"/>
      <c r="Q21" s="5"/>
    </row>
    <row r="22" ht="12.75">
      <c r="O22" s="9"/>
    </row>
    <row r="23" spans="1:17" ht="15.75">
      <c r="A23" s="4" t="s">
        <v>62</v>
      </c>
      <c r="B23" s="3" t="s">
        <v>63</v>
      </c>
      <c r="C23" s="3" t="s">
        <v>64</v>
      </c>
      <c r="D23" s="4">
        <v>1993</v>
      </c>
      <c r="E23" s="3" t="s">
        <v>23</v>
      </c>
      <c r="F23" s="4">
        <v>98</v>
      </c>
      <c r="G23" s="4">
        <v>97</v>
      </c>
      <c r="H23" s="4">
        <v>94</v>
      </c>
      <c r="I23" s="5">
        <v>289</v>
      </c>
      <c r="J23" s="4">
        <v>90</v>
      </c>
      <c r="K23" s="4">
        <v>96</v>
      </c>
      <c r="L23" s="4">
        <v>94</v>
      </c>
      <c r="M23" s="5">
        <v>280</v>
      </c>
      <c r="N23" s="5">
        <v>569</v>
      </c>
      <c r="O23" s="18" t="s">
        <v>10</v>
      </c>
      <c r="P23" s="5"/>
      <c r="Q23" s="5"/>
    </row>
    <row r="24" spans="1:17" ht="15.75">
      <c r="A24" s="4" t="s">
        <v>62</v>
      </c>
      <c r="B24" s="3" t="s">
        <v>65</v>
      </c>
      <c r="C24" s="3" t="s">
        <v>66</v>
      </c>
      <c r="D24" s="4">
        <v>1993</v>
      </c>
      <c r="E24" s="3" t="s">
        <v>31</v>
      </c>
      <c r="F24" s="4">
        <v>90</v>
      </c>
      <c r="G24" s="4">
        <v>91</v>
      </c>
      <c r="H24" s="4">
        <v>89</v>
      </c>
      <c r="I24" s="5">
        <v>270</v>
      </c>
      <c r="J24" s="4">
        <v>99</v>
      </c>
      <c r="K24" s="4">
        <v>93</v>
      </c>
      <c r="L24" s="4">
        <v>95</v>
      </c>
      <c r="M24" s="5">
        <v>287</v>
      </c>
      <c r="N24" s="5">
        <v>557</v>
      </c>
      <c r="O24" s="18" t="s">
        <v>14</v>
      </c>
      <c r="P24" s="5"/>
      <c r="Q24" s="5"/>
    </row>
    <row r="26" spans="1:4" ht="12.75">
      <c r="A26" s="19" t="s">
        <v>76</v>
      </c>
      <c r="B26" s="18"/>
      <c r="C26" s="18"/>
      <c r="D26" s="18"/>
    </row>
    <row r="27" spans="1:4" ht="12.75">
      <c r="A27" s="20"/>
      <c r="B27" s="19" t="s">
        <v>77</v>
      </c>
      <c r="C27" s="18"/>
      <c r="D27" s="18"/>
    </row>
    <row r="28" spans="1:4" ht="12.75">
      <c r="A28" s="19" t="s">
        <v>78</v>
      </c>
      <c r="B28" s="18"/>
      <c r="C28" s="19" t="s">
        <v>79</v>
      </c>
      <c r="D28" s="18"/>
    </row>
    <row r="29" spans="1:4" ht="12.75">
      <c r="A29" s="19" t="s">
        <v>80</v>
      </c>
      <c r="B29" s="18"/>
      <c r="C29" s="19" t="s">
        <v>81</v>
      </c>
      <c r="D29" s="18"/>
    </row>
  </sheetData>
  <sheetProtection/>
  <mergeCells count="4">
    <mergeCell ref="A1:K1"/>
    <mergeCell ref="F6:I6"/>
    <mergeCell ref="J6:M6"/>
    <mergeCell ref="W6:AF6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 Erm</cp:lastModifiedBy>
  <dcterms:modified xsi:type="dcterms:W3CDTF">2012-06-02T14:29:14Z</dcterms:modified>
  <cp:category/>
  <cp:version/>
  <cp:contentType/>
  <cp:contentStatus/>
</cp:coreProperties>
</file>