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60l Püss" sheetId="1" r:id="rId1"/>
    <sheet name="60l Püstol" sheetId="2" r:id="rId2"/>
    <sheet name="40l Püss" sheetId="3" r:id="rId3"/>
    <sheet name="40l Püstol" sheetId="4" r:id="rId4"/>
    <sheet name="40l noored" sheetId="5" r:id="rId5"/>
    <sheet name="žürii" sheetId="6" r:id="rId6"/>
  </sheets>
  <definedNames>
    <definedName name="_xlnm.Print_Area" localSheetId="2">'40l Püss'!$A$1:$AD$31</definedName>
    <definedName name="_xlnm.Print_Area" localSheetId="3">'40l Püstol'!$A$1:$AC$26</definedName>
    <definedName name="_xlnm.Print_Area" localSheetId="0">'60l Püss'!$A$1:$AH$32</definedName>
    <definedName name="_xlnm.Print_Area" localSheetId="1">'60l Püstol'!$A$1:$AE$35</definedName>
  </definedNames>
  <calcPr fullCalcOnLoad="1"/>
</workbook>
</file>

<file path=xl/sharedStrings.xml><?xml version="1.0" encoding="utf-8"?>
<sst xmlns="http://schemas.openxmlformats.org/spreadsheetml/2006/main" count="746" uniqueCount="297">
  <si>
    <t>Raplamaa auhinnavõistlused</t>
  </si>
  <si>
    <t>29.01.2012 Raplas</t>
  </si>
  <si>
    <t>60l Õhupüss Mehed</t>
  </si>
  <si>
    <t>Koht</t>
  </si>
  <si>
    <t>Eesnimi</t>
  </si>
  <si>
    <t>Perekonnanimi</t>
  </si>
  <si>
    <t>S.a.</t>
  </si>
  <si>
    <t>Klubi</t>
  </si>
  <si>
    <t>Seeriad</t>
  </si>
  <si>
    <t>Summa</t>
  </si>
  <si>
    <t>I</t>
  </si>
  <si>
    <t>Lauri</t>
  </si>
  <si>
    <t>ERM</t>
  </si>
  <si>
    <t>Kaiu LK</t>
  </si>
  <si>
    <t>II</t>
  </si>
  <si>
    <t>Anton</t>
  </si>
  <si>
    <t>FARFOROVSKI</t>
  </si>
  <si>
    <t>EST</t>
  </si>
  <si>
    <t>III</t>
  </si>
  <si>
    <t>Robin</t>
  </si>
  <si>
    <t>STENSTRÖM</t>
  </si>
  <si>
    <t>FIN</t>
  </si>
  <si>
    <t>9,0</t>
  </si>
  <si>
    <t>4.</t>
  </si>
  <si>
    <t>Joni</t>
  </si>
  <si>
    <t>8,7</t>
  </si>
  <si>
    <t>5.</t>
  </si>
  <si>
    <t>Andres</t>
  </si>
  <si>
    <t>HUNT</t>
  </si>
  <si>
    <t>Põlva LSK</t>
  </si>
  <si>
    <t>6.</t>
  </si>
  <si>
    <t>Aleksi</t>
  </si>
  <si>
    <t>JARVA</t>
  </si>
  <si>
    <t>7.</t>
  </si>
  <si>
    <t>Pavel</t>
  </si>
  <si>
    <t>FOTJEV</t>
  </si>
  <si>
    <t>8.</t>
  </si>
  <si>
    <t>Jari</t>
  </si>
  <si>
    <t>LAHDENVESI</t>
  </si>
  <si>
    <t>KL MäLK</t>
  </si>
  <si>
    <t>9.</t>
  </si>
  <si>
    <t>Raivo</t>
  </si>
  <si>
    <t>ROOSILEHT</t>
  </si>
  <si>
    <t>46,6</t>
  </si>
  <si>
    <t>10.</t>
  </si>
  <si>
    <t>Ain</t>
  </si>
  <si>
    <t>MURU</t>
  </si>
  <si>
    <t>11.</t>
  </si>
  <si>
    <t>Siim</t>
  </si>
  <si>
    <t>TIRP</t>
  </si>
  <si>
    <t>12.</t>
  </si>
  <si>
    <t>Valeri</t>
  </si>
  <si>
    <t>TAMME</t>
  </si>
  <si>
    <t>Hiiumaa LSK</t>
  </si>
  <si>
    <t>13.</t>
  </si>
  <si>
    <t>Kaupo</t>
  </si>
  <si>
    <t>ALLIK</t>
  </si>
  <si>
    <t>14.</t>
  </si>
  <si>
    <t>Toomas</t>
  </si>
  <si>
    <t>ARO</t>
  </si>
  <si>
    <t>SK EstaSport</t>
  </si>
  <si>
    <t>15.</t>
  </si>
  <si>
    <t>Marko</t>
  </si>
  <si>
    <t>AIGRO</t>
  </si>
  <si>
    <t>Ülenurme GSK</t>
  </si>
  <si>
    <t>16.</t>
  </si>
  <si>
    <t>Kalmar</t>
  </si>
  <si>
    <t>TIKERPUU</t>
  </si>
  <si>
    <t>17.</t>
  </si>
  <si>
    <t>Aivo</t>
  </si>
  <si>
    <t>ROONURM</t>
  </si>
  <si>
    <t>18.</t>
  </si>
  <si>
    <t>Heikki-Urmas</t>
  </si>
  <si>
    <t>PODNEK</t>
  </si>
  <si>
    <t>19.</t>
  </si>
  <si>
    <t>Edik</t>
  </si>
  <si>
    <t>KOPPELMANN</t>
  </si>
  <si>
    <t>20.</t>
  </si>
  <si>
    <t>Heiti</t>
  </si>
  <si>
    <t>VAHTRA</t>
  </si>
  <si>
    <t>21.</t>
  </si>
  <si>
    <t>Jüri</t>
  </si>
  <si>
    <t>KILVITS</t>
  </si>
  <si>
    <t>22.</t>
  </si>
  <si>
    <t>Taavi</t>
  </si>
  <si>
    <t>AASULA</t>
  </si>
  <si>
    <t>23.</t>
  </si>
  <si>
    <t>Tõnu</t>
  </si>
  <si>
    <t>PÄRNAMÄE</t>
  </si>
  <si>
    <t>TSVK</t>
  </si>
  <si>
    <t>24.</t>
  </si>
  <si>
    <t>Alar</t>
  </si>
  <si>
    <t>PALK</t>
  </si>
  <si>
    <t>SK Tervis</t>
  </si>
  <si>
    <t>25.</t>
  </si>
  <si>
    <t>David</t>
  </si>
  <si>
    <t>LUKAS</t>
  </si>
  <si>
    <t>60l Õhupüstol Mehed</t>
  </si>
  <si>
    <t>Kristen</t>
  </si>
  <si>
    <t>MADISSOO</t>
  </si>
  <si>
    <t>Neeme</t>
  </si>
  <si>
    <t>PAJUSAAR</t>
  </si>
  <si>
    <t>Peeter</t>
  </si>
  <si>
    <t>OLESK</t>
  </si>
  <si>
    <t>Heldur</t>
  </si>
  <si>
    <t>KURIG</t>
  </si>
  <si>
    <t>Elva LSK</t>
  </si>
  <si>
    <t>Allar</t>
  </si>
  <si>
    <t>MÜRK</t>
  </si>
  <si>
    <t>Raul</t>
  </si>
  <si>
    <t>HINDOV</t>
  </si>
  <si>
    <t>Karri</t>
  </si>
  <si>
    <t>TURUNEN</t>
  </si>
  <si>
    <t>Karl-Adam</t>
  </si>
  <si>
    <t>KAUSTEL</t>
  </si>
  <si>
    <t>Aimar</t>
  </si>
  <si>
    <t>TISCHLER</t>
  </si>
  <si>
    <t>Järvamaa LSK</t>
  </si>
  <si>
    <t>Jaanus</t>
  </si>
  <si>
    <t>SUUROJA</t>
  </si>
  <si>
    <t>Nemo</t>
  </si>
  <si>
    <t>TABUR</t>
  </si>
  <si>
    <t>Andrei</t>
  </si>
  <si>
    <t>POTAŠEV</t>
  </si>
  <si>
    <t>Narva LSK</t>
  </si>
  <si>
    <t>Miika</t>
  </si>
  <si>
    <t>LEPPÄNORO</t>
  </si>
  <si>
    <t>Kaur</t>
  </si>
  <si>
    <t>KUURBERG</t>
  </si>
  <si>
    <t>SK Haapsalu</t>
  </si>
  <si>
    <t>Andu</t>
  </si>
  <si>
    <t>HEINSOO</t>
  </si>
  <si>
    <t>Jaago</t>
  </si>
  <si>
    <t>KAJALAINEN</t>
  </si>
  <si>
    <t>Joonas</t>
  </si>
  <si>
    <t>KUUSELA</t>
  </si>
  <si>
    <t>TAAL</t>
  </si>
  <si>
    <t>EJSL</t>
  </si>
  <si>
    <t>Tarmo</t>
  </si>
  <si>
    <t>TUI</t>
  </si>
  <si>
    <t>Sergei</t>
  </si>
  <si>
    <t>SERGEJEV</t>
  </si>
  <si>
    <t>Kalle</t>
  </si>
  <si>
    <t>TOOMET</t>
  </si>
  <si>
    <t>ILLOPMÄGI</t>
  </si>
  <si>
    <t>Vahur</t>
  </si>
  <si>
    <t>KASE</t>
  </si>
  <si>
    <t>MEESAK</t>
  </si>
  <si>
    <t>Rudolf</t>
  </si>
  <si>
    <t>ANKIPOV</t>
  </si>
  <si>
    <t>26.</t>
  </si>
  <si>
    <t>Andrus</t>
  </si>
  <si>
    <t>27.</t>
  </si>
  <si>
    <t>PUIO</t>
  </si>
  <si>
    <t>28.</t>
  </si>
  <si>
    <t>Elmet</t>
  </si>
  <si>
    <t>ORASSON</t>
  </si>
  <si>
    <t>29.</t>
  </si>
  <si>
    <t>HANSEN</t>
  </si>
  <si>
    <t>40l Õhupüss Naised</t>
  </si>
  <si>
    <t>Valeria</t>
  </si>
  <si>
    <t>KOLJUHHINA</t>
  </si>
  <si>
    <t>Anžela</t>
  </si>
  <si>
    <t>VORONOVA</t>
  </si>
  <si>
    <t>KJ SK</t>
  </si>
  <si>
    <t>Marjoriika</t>
  </si>
  <si>
    <t>RISSANEN</t>
  </si>
  <si>
    <t>Jelena</t>
  </si>
  <si>
    <t>POTAŠEVA</t>
  </si>
  <si>
    <t>Karina</t>
  </si>
  <si>
    <t>KOTKAS</t>
  </si>
  <si>
    <t>Ljudmila</t>
  </si>
  <si>
    <t>KORTŠAGINA</t>
  </si>
  <si>
    <t>Anette Caroline</t>
  </si>
  <si>
    <t>KÕRE</t>
  </si>
  <si>
    <t>Daria</t>
  </si>
  <si>
    <t>NIKOLAJEVA</t>
  </si>
  <si>
    <t>Marina</t>
  </si>
  <si>
    <t>GRODETSKAJA</t>
  </si>
  <si>
    <t>49,0</t>
  </si>
  <si>
    <t>Erika</t>
  </si>
  <si>
    <t>DUFVELIN</t>
  </si>
  <si>
    <t>48,6</t>
  </si>
  <si>
    <t>Katariina</t>
  </si>
  <si>
    <t>LAINE</t>
  </si>
  <si>
    <t>Juta</t>
  </si>
  <si>
    <t>SÕUEAUK</t>
  </si>
  <si>
    <t>Riina</t>
  </si>
  <si>
    <t>PARBO</t>
  </si>
  <si>
    <t>Hanna Liisa</t>
  </si>
  <si>
    <t>TEDER</t>
  </si>
  <si>
    <t>Liivi</t>
  </si>
  <si>
    <t>Kadri</t>
  </si>
  <si>
    <t>IRDT</t>
  </si>
  <si>
    <t>Tiiu</t>
  </si>
  <si>
    <t>NÖÖRI</t>
  </si>
  <si>
    <t>40l Õhupüstol Naised</t>
  </si>
  <si>
    <t>Veera</t>
  </si>
  <si>
    <t>RUMJANTSEVA</t>
  </si>
  <si>
    <t>Heili</t>
  </si>
  <si>
    <t>JOHANSON</t>
  </si>
  <si>
    <t>Kairi</t>
  </si>
  <si>
    <t>Viljandi LK</t>
  </si>
  <si>
    <t>Mariliis</t>
  </si>
  <si>
    <t>TIISLER</t>
  </si>
  <si>
    <t>Kristel</t>
  </si>
  <si>
    <t>KAASIKU</t>
  </si>
  <si>
    <t>Merje</t>
  </si>
  <si>
    <t>TENSO</t>
  </si>
  <si>
    <t>Susanna</t>
  </si>
  <si>
    <t>AHOMÄKI</t>
  </si>
  <si>
    <t>Noora</t>
  </si>
  <si>
    <t>KIVISTÖ</t>
  </si>
  <si>
    <t>Tiivi</t>
  </si>
  <si>
    <t>MÄNGLI</t>
  </si>
  <si>
    <t>Therese</t>
  </si>
  <si>
    <t>LINDGREN</t>
  </si>
  <si>
    <t>Triin</t>
  </si>
  <si>
    <t>TÄHTLA</t>
  </si>
  <si>
    <t>Ellen</t>
  </si>
  <si>
    <t>KANGILASKI</t>
  </si>
  <si>
    <t>Ave</t>
  </si>
  <si>
    <t>TÄMM</t>
  </si>
  <si>
    <t>Anne-Liis</t>
  </si>
  <si>
    <t>BORGMANN</t>
  </si>
  <si>
    <t>Liia</t>
  </si>
  <si>
    <t>LAAS</t>
  </si>
  <si>
    <t>Alla</t>
  </si>
  <si>
    <t>MILOGRADSKAJA</t>
  </si>
  <si>
    <t>Karmen</t>
  </si>
  <si>
    <t>KUKK</t>
  </si>
  <si>
    <t>Mari-Liis</t>
  </si>
  <si>
    <t>KÖST</t>
  </si>
  <si>
    <t>40l Õhupüss Poisid</t>
  </si>
  <si>
    <t>Siim Christian</t>
  </si>
  <si>
    <t>REPPO-SIREL</t>
  </si>
  <si>
    <t>LAURIMAA</t>
  </si>
  <si>
    <t>Georg</t>
  </si>
  <si>
    <t>ALEMAA</t>
  </si>
  <si>
    <t>40l Õhupüss Tüdrukud</t>
  </si>
  <si>
    <t>Marjana-Kristiina</t>
  </si>
  <si>
    <t>MERONEN</t>
  </si>
  <si>
    <t>Krit</t>
  </si>
  <si>
    <t>LOSSMANN</t>
  </si>
  <si>
    <t>Karita</t>
  </si>
  <si>
    <t>ERS</t>
  </si>
  <si>
    <t>Brita</t>
  </si>
  <si>
    <t>LIIVAMAA</t>
  </si>
  <si>
    <t>Evelin</t>
  </si>
  <si>
    <t>METS</t>
  </si>
  <si>
    <t>Triinu</t>
  </si>
  <si>
    <t>TUUGA</t>
  </si>
  <si>
    <t>40l Õhupüstol Tüdrukud</t>
  </si>
  <si>
    <t>Kairi-Liis</t>
  </si>
  <si>
    <t>40l Õhupüstol Poisid</t>
  </si>
  <si>
    <t>Tanel</t>
  </si>
  <si>
    <t>MÄNNISALU</t>
  </si>
  <si>
    <t>Rainis</t>
  </si>
  <si>
    <t>RAIDMA</t>
  </si>
  <si>
    <t>Rauno</t>
  </si>
  <si>
    <t>Ü.l.</t>
  </si>
  <si>
    <t>F</t>
  </si>
  <si>
    <t>∑</t>
  </si>
  <si>
    <t>Eesti- Soome juunioride maavõistlus</t>
  </si>
  <si>
    <t>KL</t>
  </si>
  <si>
    <t>M</t>
  </si>
  <si>
    <t>Eesti - Soome juunioride maavõistlus</t>
  </si>
  <si>
    <t>Sadolin Spordihoone Raplas, 29.jaan 2012</t>
  </si>
  <si>
    <t>Võistluste žürii</t>
  </si>
  <si>
    <t>Endel Kaasiku</t>
  </si>
  <si>
    <t>Hannes Reinomägi</t>
  </si>
  <si>
    <t>Heiti Vahtra</t>
  </si>
  <si>
    <t>Apellatsioonižürii</t>
  </si>
  <si>
    <t>Alar Palk</t>
  </si>
  <si>
    <t>Maire Tiisler</t>
  </si>
  <si>
    <t>Klassifikatsioon</t>
  </si>
  <si>
    <t>Larissa Peeters</t>
  </si>
  <si>
    <t>Irina Vassiljeva</t>
  </si>
  <si>
    <t>Liivi Erm</t>
  </si>
  <si>
    <t>Tulejoone vanemkohtunik</t>
  </si>
  <si>
    <t xml:space="preserve"> ja finaalikohtunik</t>
  </si>
  <si>
    <t>60 lasu tulejoonekohtunik</t>
  </si>
  <si>
    <t>sektorikohtunikud:</t>
  </si>
  <si>
    <t>Viktor Ovtšinnik</t>
  </si>
  <si>
    <t>Kristel Kaasiku</t>
  </si>
  <si>
    <t>Anu Vahtra</t>
  </si>
  <si>
    <t>Sius Ascor operaator</t>
  </si>
  <si>
    <t>Mati Jaeski</t>
  </si>
  <si>
    <t>Protokollid ja sekretariaat</t>
  </si>
  <si>
    <t>Lauri Erm</t>
  </si>
  <si>
    <t>(lugemismasin ja Protokollitaja)</t>
  </si>
  <si>
    <t>Raplamaa auhinnavõistlused 2012</t>
  </si>
  <si>
    <t>Arles</t>
  </si>
  <si>
    <t>Lisa-</t>
  </si>
  <si>
    <t>lask</t>
  </si>
  <si>
    <t>Finaal</t>
  </si>
  <si>
    <t>Finaallasud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</si>
</sst>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</numFmts>
  <fonts count="44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PageLayoutView="0" workbookViewId="0" topLeftCell="A1">
      <selection activeCell="U22" sqref="U22"/>
    </sheetView>
  </sheetViews>
  <sheetFormatPr defaultColWidth="9.140625" defaultRowHeight="12.75"/>
  <cols>
    <col min="1" max="1" width="5.421875" style="0" customWidth="1"/>
    <col min="2" max="2" width="13.7109375" style="0" customWidth="1"/>
    <col min="3" max="3" width="17.57421875" style="0" customWidth="1"/>
    <col min="4" max="4" width="6.7109375" style="0" customWidth="1"/>
    <col min="5" max="5" width="14.7109375" style="0" customWidth="1"/>
    <col min="6" max="11" width="4.421875" style="0" customWidth="1"/>
    <col min="12" max="12" width="6.28125" style="0" customWidth="1"/>
    <col min="13" max="13" width="4.140625" style="0" customWidth="1"/>
    <col min="14" max="14" width="4.7109375" style="0" customWidth="1"/>
    <col min="15" max="15" width="6.57421875" style="0" customWidth="1"/>
    <col min="16" max="16" width="8.28125" style="0" customWidth="1"/>
    <col min="17" max="17" width="3.7109375" style="0" customWidth="1"/>
    <col min="18" max="18" width="3.57421875" style="0" bestFit="1" customWidth="1"/>
    <col min="19" max="19" width="7.7109375" style="0" customWidth="1"/>
    <col min="20" max="20" width="17.28125" style="0" customWidth="1"/>
    <col min="21" max="21" width="5.7109375" style="0" customWidth="1"/>
    <col min="22" max="31" width="5.00390625" style="0" customWidth="1"/>
    <col min="32" max="32" width="7.140625" style="0" customWidth="1"/>
    <col min="33" max="33" width="7.8515625" style="0" customWidth="1"/>
    <col min="34" max="34" width="4.28125" style="0" customWidth="1"/>
  </cols>
  <sheetData>
    <row r="1" spans="1:11" ht="20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2:9" ht="20.25">
      <c r="B2" s="66" t="s">
        <v>263</v>
      </c>
      <c r="C2" s="66"/>
      <c r="D2" s="66"/>
      <c r="E2" s="66"/>
      <c r="F2" s="66"/>
      <c r="G2" s="66"/>
      <c r="H2" s="66"/>
      <c r="I2" s="1" t="s">
        <v>1</v>
      </c>
    </row>
    <row r="4" spans="18:34" ht="15.75">
      <c r="R4" s="59"/>
      <c r="S4" s="1" t="s">
        <v>295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2:34" ht="15.75">
      <c r="B5" s="1" t="s">
        <v>2</v>
      </c>
      <c r="R5" s="59"/>
      <c r="S5" s="1" t="s">
        <v>2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 t="s">
        <v>293</v>
      </c>
    </row>
    <row r="6" spans="1:34" ht="15.7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65" t="s">
        <v>8</v>
      </c>
      <c r="G6" s="64"/>
      <c r="H6" s="64"/>
      <c r="I6" s="64"/>
      <c r="J6" s="64"/>
      <c r="K6" s="64"/>
      <c r="L6" s="45" t="s">
        <v>262</v>
      </c>
      <c r="M6" s="44" t="s">
        <v>264</v>
      </c>
      <c r="N6" s="44" t="s">
        <v>260</v>
      </c>
      <c r="O6" s="2" t="s">
        <v>261</v>
      </c>
      <c r="P6" s="2" t="s">
        <v>9</v>
      </c>
      <c r="R6" s="59"/>
      <c r="S6" s="59"/>
      <c r="T6" s="59"/>
      <c r="U6" s="45" t="s">
        <v>262</v>
      </c>
      <c r="V6" s="65" t="s">
        <v>296</v>
      </c>
      <c r="W6" s="65"/>
      <c r="X6" s="65"/>
      <c r="Y6" s="65"/>
      <c r="Z6" s="65"/>
      <c r="AA6" s="65"/>
      <c r="AB6" s="65"/>
      <c r="AC6" s="65"/>
      <c r="AD6" s="65"/>
      <c r="AE6" s="65"/>
      <c r="AF6" s="2" t="s">
        <v>261</v>
      </c>
      <c r="AG6" s="2" t="s">
        <v>9</v>
      </c>
      <c r="AH6" s="59" t="s">
        <v>294</v>
      </c>
    </row>
    <row r="7" spans="1:34" ht="15.75">
      <c r="A7" s="5" t="s">
        <v>10</v>
      </c>
      <c r="B7" s="1" t="s">
        <v>11</v>
      </c>
      <c r="C7" s="1" t="s">
        <v>12</v>
      </c>
      <c r="D7" s="4">
        <v>1987</v>
      </c>
      <c r="E7" s="3" t="s">
        <v>13</v>
      </c>
      <c r="F7" s="4">
        <v>97</v>
      </c>
      <c r="G7" s="4">
        <v>98</v>
      </c>
      <c r="H7" s="4">
        <v>96</v>
      </c>
      <c r="I7" s="4">
        <v>98</v>
      </c>
      <c r="J7" s="4">
        <v>95</v>
      </c>
      <c r="K7" s="4">
        <v>96</v>
      </c>
      <c r="L7" s="5">
        <v>580</v>
      </c>
      <c r="M7" s="52" t="s">
        <v>10</v>
      </c>
      <c r="N7" s="46"/>
      <c r="O7" s="41">
        <v>97.2</v>
      </c>
      <c r="P7" s="42">
        <v>677.2</v>
      </c>
      <c r="R7" s="5" t="s">
        <v>10</v>
      </c>
      <c r="S7" s="1" t="s">
        <v>11</v>
      </c>
      <c r="T7" s="1" t="s">
        <v>12</v>
      </c>
      <c r="U7" s="60">
        <v>580</v>
      </c>
      <c r="V7" s="61">
        <v>9.6</v>
      </c>
      <c r="W7" s="61">
        <v>9.5</v>
      </c>
      <c r="X7" s="61">
        <v>10.1</v>
      </c>
      <c r="Y7" s="61">
        <v>10.6</v>
      </c>
      <c r="Z7" s="61">
        <v>9.8</v>
      </c>
      <c r="AA7" s="61">
        <v>8.3</v>
      </c>
      <c r="AB7" s="61">
        <v>10.3</v>
      </c>
      <c r="AC7" s="61">
        <v>9</v>
      </c>
      <c r="AD7" s="61">
        <v>10</v>
      </c>
      <c r="AE7" s="61">
        <v>10</v>
      </c>
      <c r="AF7" s="61">
        <f aca="true" t="shared" si="0" ref="AF7:AF14">SUM(V7:AE7)</f>
        <v>97.2</v>
      </c>
      <c r="AG7" s="62">
        <f aca="true" t="shared" si="1" ref="AG7:AG14">SUM(U7,AF7)</f>
        <v>677.2</v>
      </c>
      <c r="AH7" s="59"/>
    </row>
    <row r="8" spans="1:34" ht="15.75">
      <c r="A8" s="5" t="s">
        <v>14</v>
      </c>
      <c r="B8" s="1" t="s">
        <v>15</v>
      </c>
      <c r="C8" s="1" t="s">
        <v>16</v>
      </c>
      <c r="D8" s="4">
        <v>1994</v>
      </c>
      <c r="E8" s="3" t="s">
        <v>17</v>
      </c>
      <c r="F8" s="4">
        <v>96</v>
      </c>
      <c r="G8" s="4">
        <v>95</v>
      </c>
      <c r="H8" s="4">
        <v>95</v>
      </c>
      <c r="I8" s="4">
        <v>95</v>
      </c>
      <c r="J8" s="4">
        <v>98</v>
      </c>
      <c r="K8" s="4">
        <v>99</v>
      </c>
      <c r="L8" s="5">
        <v>578</v>
      </c>
      <c r="M8" s="52" t="s">
        <v>10</v>
      </c>
      <c r="N8" s="46"/>
      <c r="O8" s="41">
        <v>98</v>
      </c>
      <c r="P8" s="42">
        <v>676</v>
      </c>
      <c r="R8" s="5" t="s">
        <v>14</v>
      </c>
      <c r="S8" s="1" t="s">
        <v>15</v>
      </c>
      <c r="T8" s="1" t="s">
        <v>16</v>
      </c>
      <c r="U8" s="60">
        <v>578</v>
      </c>
      <c r="V8" s="61">
        <v>8.9</v>
      </c>
      <c r="W8" s="61">
        <v>10.1</v>
      </c>
      <c r="X8" s="61">
        <v>9.4</v>
      </c>
      <c r="Y8" s="61">
        <v>10.1</v>
      </c>
      <c r="Z8" s="61">
        <v>9</v>
      </c>
      <c r="AA8" s="61">
        <v>10.8</v>
      </c>
      <c r="AB8" s="61">
        <v>10.2</v>
      </c>
      <c r="AC8" s="61">
        <v>9.5</v>
      </c>
      <c r="AD8" s="61">
        <v>10</v>
      </c>
      <c r="AE8" s="61">
        <v>10</v>
      </c>
      <c r="AF8" s="61">
        <f t="shared" si="0"/>
        <v>98</v>
      </c>
      <c r="AG8" s="62">
        <f t="shared" si="1"/>
        <v>676</v>
      </c>
      <c r="AH8" s="59"/>
    </row>
    <row r="9" spans="1:34" ht="15.75">
      <c r="A9" s="5" t="s">
        <v>18</v>
      </c>
      <c r="B9" s="1" t="s">
        <v>19</v>
      </c>
      <c r="C9" s="1" t="s">
        <v>20</v>
      </c>
      <c r="D9" s="4">
        <v>1992</v>
      </c>
      <c r="E9" s="3" t="s">
        <v>21</v>
      </c>
      <c r="F9" s="4">
        <v>97</v>
      </c>
      <c r="G9" s="4">
        <v>92</v>
      </c>
      <c r="H9" s="4">
        <v>98</v>
      </c>
      <c r="I9" s="4">
        <v>97</v>
      </c>
      <c r="J9" s="4">
        <v>94</v>
      </c>
      <c r="K9" s="4">
        <v>98</v>
      </c>
      <c r="L9" s="5">
        <v>576</v>
      </c>
      <c r="M9" s="52" t="s">
        <v>10</v>
      </c>
      <c r="N9" s="46"/>
      <c r="O9" s="41">
        <v>99.7</v>
      </c>
      <c r="P9" s="42">
        <v>675.7</v>
      </c>
      <c r="Q9" t="s">
        <v>22</v>
      </c>
      <c r="R9" s="5" t="s">
        <v>18</v>
      </c>
      <c r="S9" s="1" t="s">
        <v>19</v>
      </c>
      <c r="T9" s="1" t="s">
        <v>20</v>
      </c>
      <c r="U9" s="60">
        <v>576</v>
      </c>
      <c r="V9" s="61">
        <v>8.9</v>
      </c>
      <c r="W9" s="61">
        <v>9.8</v>
      </c>
      <c r="X9" s="61">
        <v>10.6</v>
      </c>
      <c r="Y9" s="61">
        <v>10.2</v>
      </c>
      <c r="Z9" s="61">
        <v>10.9</v>
      </c>
      <c r="AA9" s="61">
        <v>10.6</v>
      </c>
      <c r="AB9" s="61">
        <v>10.1</v>
      </c>
      <c r="AC9" s="61">
        <v>9.7</v>
      </c>
      <c r="AD9" s="61">
        <v>10.1</v>
      </c>
      <c r="AE9" s="61">
        <v>8.8</v>
      </c>
      <c r="AF9" s="61">
        <f t="shared" si="0"/>
        <v>99.69999999999999</v>
      </c>
      <c r="AG9" s="62">
        <f t="shared" si="1"/>
        <v>675.7</v>
      </c>
      <c r="AH9" s="61">
        <v>9</v>
      </c>
    </row>
    <row r="10" spans="1:34" ht="15.75">
      <c r="A10" s="4" t="s">
        <v>23</v>
      </c>
      <c r="B10" s="3" t="s">
        <v>24</v>
      </c>
      <c r="C10" s="3" t="s">
        <v>20</v>
      </c>
      <c r="D10" s="4">
        <v>1994</v>
      </c>
      <c r="E10" s="3" t="s">
        <v>21</v>
      </c>
      <c r="F10" s="4">
        <v>95</v>
      </c>
      <c r="G10" s="4">
        <v>94</v>
      </c>
      <c r="H10" s="4">
        <v>98</v>
      </c>
      <c r="I10" s="4">
        <v>98</v>
      </c>
      <c r="J10" s="4">
        <v>94</v>
      </c>
      <c r="K10" s="4">
        <v>97</v>
      </c>
      <c r="L10" s="5">
        <v>576</v>
      </c>
      <c r="M10" s="52" t="s">
        <v>10</v>
      </c>
      <c r="N10" s="46"/>
      <c r="O10" s="41">
        <v>99.7</v>
      </c>
      <c r="P10" s="42">
        <v>675.7</v>
      </c>
      <c r="Q10" t="s">
        <v>25</v>
      </c>
      <c r="R10" s="4" t="s">
        <v>23</v>
      </c>
      <c r="S10" s="3" t="s">
        <v>24</v>
      </c>
      <c r="T10" s="3" t="s">
        <v>20</v>
      </c>
      <c r="U10" s="60">
        <v>576</v>
      </c>
      <c r="V10" s="61">
        <v>8.7</v>
      </c>
      <c r="W10" s="61">
        <v>10.8</v>
      </c>
      <c r="X10" s="61">
        <v>9.7</v>
      </c>
      <c r="Y10" s="61">
        <v>9.5</v>
      </c>
      <c r="Z10" s="61">
        <v>9.5</v>
      </c>
      <c r="AA10" s="61">
        <v>10.1</v>
      </c>
      <c r="AB10" s="61">
        <v>10.5</v>
      </c>
      <c r="AC10" s="61">
        <v>10.4</v>
      </c>
      <c r="AD10" s="61">
        <v>10</v>
      </c>
      <c r="AE10" s="61">
        <v>10.5</v>
      </c>
      <c r="AF10" s="61">
        <f t="shared" si="0"/>
        <v>99.70000000000002</v>
      </c>
      <c r="AG10" s="62">
        <f t="shared" si="1"/>
        <v>675.7</v>
      </c>
      <c r="AH10" s="61">
        <v>8.7</v>
      </c>
    </row>
    <row r="11" spans="1:34" ht="15.75">
      <c r="A11" s="4" t="s">
        <v>26</v>
      </c>
      <c r="B11" s="3" t="s">
        <v>27</v>
      </c>
      <c r="C11" s="3" t="s">
        <v>28</v>
      </c>
      <c r="D11" s="4">
        <v>1966</v>
      </c>
      <c r="E11" s="3" t="s">
        <v>29</v>
      </c>
      <c r="F11" s="4">
        <v>95</v>
      </c>
      <c r="G11" s="4">
        <v>94</v>
      </c>
      <c r="H11" s="4">
        <v>96</v>
      </c>
      <c r="I11" s="4">
        <v>96</v>
      </c>
      <c r="J11" s="4">
        <v>95</v>
      </c>
      <c r="K11" s="4">
        <v>94</v>
      </c>
      <c r="L11" s="5">
        <v>570</v>
      </c>
      <c r="M11" s="52" t="s">
        <v>10</v>
      </c>
      <c r="N11" s="46"/>
      <c r="O11" s="41">
        <v>96.3</v>
      </c>
      <c r="P11" s="42">
        <v>666.3</v>
      </c>
      <c r="R11" s="4" t="s">
        <v>26</v>
      </c>
      <c r="S11" s="3" t="s">
        <v>27</v>
      </c>
      <c r="T11" s="3" t="s">
        <v>28</v>
      </c>
      <c r="U11" s="60">
        <v>570</v>
      </c>
      <c r="V11" s="61">
        <v>7.7</v>
      </c>
      <c r="W11" s="61">
        <v>9.9</v>
      </c>
      <c r="X11" s="61">
        <v>10</v>
      </c>
      <c r="Y11" s="61">
        <v>10.2</v>
      </c>
      <c r="Z11" s="61">
        <v>9.5</v>
      </c>
      <c r="AA11" s="61">
        <v>9.1</v>
      </c>
      <c r="AB11" s="61">
        <v>10.4</v>
      </c>
      <c r="AC11" s="61">
        <v>9.5</v>
      </c>
      <c r="AD11" s="61">
        <v>10</v>
      </c>
      <c r="AE11" s="61">
        <v>10</v>
      </c>
      <c r="AF11" s="61">
        <f t="shared" si="0"/>
        <v>96.3</v>
      </c>
      <c r="AG11" s="62">
        <f t="shared" si="1"/>
        <v>666.3</v>
      </c>
      <c r="AH11" s="59"/>
    </row>
    <row r="12" spans="1:34" ht="15.75">
      <c r="A12" s="4" t="s">
        <v>30</v>
      </c>
      <c r="B12" s="3" t="s">
        <v>31</v>
      </c>
      <c r="C12" s="3" t="s">
        <v>32</v>
      </c>
      <c r="D12" s="4">
        <v>1994</v>
      </c>
      <c r="E12" s="3" t="s">
        <v>21</v>
      </c>
      <c r="F12" s="4">
        <v>96</v>
      </c>
      <c r="G12" s="4">
        <v>94</v>
      </c>
      <c r="H12" s="4">
        <v>96</v>
      </c>
      <c r="I12" s="4">
        <v>89</v>
      </c>
      <c r="J12" s="4">
        <v>90</v>
      </c>
      <c r="K12" s="4">
        <v>98</v>
      </c>
      <c r="L12" s="5">
        <v>563</v>
      </c>
      <c r="M12" s="52" t="s">
        <v>10</v>
      </c>
      <c r="N12" s="43">
        <v>49.5</v>
      </c>
      <c r="O12" s="41">
        <v>96.5</v>
      </c>
      <c r="P12" s="42">
        <v>659.5</v>
      </c>
      <c r="R12" s="4" t="s">
        <v>30</v>
      </c>
      <c r="S12" s="3" t="s">
        <v>31</v>
      </c>
      <c r="T12" s="3" t="s">
        <v>32</v>
      </c>
      <c r="U12" s="60">
        <v>563</v>
      </c>
      <c r="V12" s="61">
        <v>9.2</v>
      </c>
      <c r="W12" s="61">
        <v>9.2</v>
      </c>
      <c r="X12" s="61">
        <v>9.5</v>
      </c>
      <c r="Y12" s="61">
        <v>10.3</v>
      </c>
      <c r="Z12" s="61">
        <v>10.2</v>
      </c>
      <c r="AA12" s="61">
        <v>10.3</v>
      </c>
      <c r="AB12" s="61">
        <v>8.9</v>
      </c>
      <c r="AC12" s="61">
        <v>9.4</v>
      </c>
      <c r="AD12" s="61">
        <v>9.6</v>
      </c>
      <c r="AE12" s="61">
        <v>9.9</v>
      </c>
      <c r="AF12" s="61">
        <f t="shared" si="0"/>
        <v>96.50000000000001</v>
      </c>
      <c r="AG12" s="62">
        <f t="shared" si="1"/>
        <v>659.5</v>
      </c>
      <c r="AH12" s="59"/>
    </row>
    <row r="13" spans="1:34" ht="15.75">
      <c r="A13" s="4" t="s">
        <v>33</v>
      </c>
      <c r="B13" s="3" t="s">
        <v>34</v>
      </c>
      <c r="C13" s="3" t="s">
        <v>35</v>
      </c>
      <c r="D13" s="4">
        <v>1996</v>
      </c>
      <c r="E13" s="3" t="s">
        <v>17</v>
      </c>
      <c r="F13" s="4">
        <v>93</v>
      </c>
      <c r="G13" s="4">
        <v>96</v>
      </c>
      <c r="H13" s="4">
        <v>92</v>
      </c>
      <c r="I13" s="4">
        <v>93</v>
      </c>
      <c r="J13" s="4">
        <v>94</v>
      </c>
      <c r="K13" s="4">
        <v>97</v>
      </c>
      <c r="L13" s="5">
        <v>565</v>
      </c>
      <c r="M13" s="52" t="s">
        <v>10</v>
      </c>
      <c r="N13" s="46"/>
      <c r="O13" s="41">
        <v>94.1</v>
      </c>
      <c r="P13" s="42">
        <v>659.1</v>
      </c>
      <c r="R13" s="4" t="s">
        <v>33</v>
      </c>
      <c r="S13" s="3" t="s">
        <v>34</v>
      </c>
      <c r="T13" s="3" t="s">
        <v>35</v>
      </c>
      <c r="U13" s="60">
        <v>565</v>
      </c>
      <c r="V13" s="61">
        <v>9.3</v>
      </c>
      <c r="W13" s="61">
        <v>9.7</v>
      </c>
      <c r="X13" s="61">
        <v>10.4</v>
      </c>
      <c r="Y13" s="61">
        <v>9.2</v>
      </c>
      <c r="Z13" s="61">
        <v>10.1</v>
      </c>
      <c r="AA13" s="61">
        <v>8.3</v>
      </c>
      <c r="AB13" s="61">
        <v>10.3</v>
      </c>
      <c r="AC13" s="61">
        <v>10.3</v>
      </c>
      <c r="AD13" s="61">
        <v>9</v>
      </c>
      <c r="AE13" s="61">
        <v>7.5</v>
      </c>
      <c r="AF13" s="61">
        <f t="shared" si="0"/>
        <v>94.1</v>
      </c>
      <c r="AG13" s="62">
        <f t="shared" si="1"/>
        <v>659.1</v>
      </c>
      <c r="AH13" s="59"/>
    </row>
    <row r="14" spans="1:34" ht="15.75">
      <c r="A14" s="4" t="s">
        <v>36</v>
      </c>
      <c r="B14" s="3" t="s">
        <v>37</v>
      </c>
      <c r="C14" s="3" t="s">
        <v>38</v>
      </c>
      <c r="D14" s="4">
        <v>1958</v>
      </c>
      <c r="E14" s="3" t="s">
        <v>39</v>
      </c>
      <c r="F14" s="4">
        <v>94</v>
      </c>
      <c r="G14" s="4">
        <v>94</v>
      </c>
      <c r="H14" s="4">
        <v>94</v>
      </c>
      <c r="I14" s="4">
        <v>94</v>
      </c>
      <c r="J14" s="4">
        <v>96</v>
      </c>
      <c r="K14" s="4">
        <v>93</v>
      </c>
      <c r="L14" s="5">
        <v>565</v>
      </c>
      <c r="M14" s="52" t="s">
        <v>10</v>
      </c>
      <c r="N14" s="46"/>
      <c r="O14" s="41">
        <v>0</v>
      </c>
      <c r="P14" s="42">
        <v>565</v>
      </c>
      <c r="R14" s="4" t="s">
        <v>36</v>
      </c>
      <c r="S14" s="3" t="s">
        <v>37</v>
      </c>
      <c r="T14" s="3" t="s">
        <v>38</v>
      </c>
      <c r="U14" s="60">
        <v>565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f t="shared" si="0"/>
        <v>0</v>
      </c>
      <c r="AG14" s="62">
        <f t="shared" si="1"/>
        <v>565</v>
      </c>
      <c r="AH14" s="59"/>
    </row>
    <row r="15" spans="1:14" ht="15.75">
      <c r="A15" s="4" t="s">
        <v>40</v>
      </c>
      <c r="B15" s="3" t="s">
        <v>41</v>
      </c>
      <c r="C15" s="3" t="s">
        <v>42</v>
      </c>
      <c r="D15" s="4">
        <v>1966</v>
      </c>
      <c r="E15" s="3" t="s">
        <v>39</v>
      </c>
      <c r="F15" s="4">
        <v>91</v>
      </c>
      <c r="G15" s="4">
        <v>95</v>
      </c>
      <c r="H15" s="4">
        <v>97</v>
      </c>
      <c r="I15" s="4">
        <v>96</v>
      </c>
      <c r="J15" s="4">
        <v>90</v>
      </c>
      <c r="K15" s="4">
        <v>94</v>
      </c>
      <c r="L15" s="5">
        <v>563</v>
      </c>
      <c r="M15" s="52" t="s">
        <v>10</v>
      </c>
      <c r="N15" s="46" t="s">
        <v>43</v>
      </c>
    </row>
    <row r="16" spans="1:14" ht="15.75">
      <c r="A16" s="4" t="s">
        <v>44</v>
      </c>
      <c r="B16" s="3" t="s">
        <v>45</v>
      </c>
      <c r="C16" s="3" t="s">
        <v>46</v>
      </c>
      <c r="D16" s="4">
        <v>1956</v>
      </c>
      <c r="E16" s="3" t="s">
        <v>39</v>
      </c>
      <c r="F16" s="4">
        <v>95</v>
      </c>
      <c r="G16" s="4">
        <v>93</v>
      </c>
      <c r="H16" s="4">
        <v>90</v>
      </c>
      <c r="I16" s="4">
        <v>94</v>
      </c>
      <c r="J16" s="4">
        <v>94</v>
      </c>
      <c r="K16" s="4">
        <v>94</v>
      </c>
      <c r="L16" s="5">
        <v>560</v>
      </c>
      <c r="M16" s="52" t="s">
        <v>14</v>
      </c>
      <c r="N16" s="46"/>
    </row>
    <row r="17" spans="1:14" ht="15.75">
      <c r="A17" s="4" t="s">
        <v>47</v>
      </c>
      <c r="B17" s="3" t="s">
        <v>48</v>
      </c>
      <c r="C17" s="3" t="s">
        <v>49</v>
      </c>
      <c r="D17" s="4">
        <v>1993</v>
      </c>
      <c r="E17" s="3" t="s">
        <v>17</v>
      </c>
      <c r="F17" s="4">
        <v>91</v>
      </c>
      <c r="G17" s="4">
        <v>97</v>
      </c>
      <c r="H17" s="4">
        <v>96</v>
      </c>
      <c r="I17" s="4">
        <v>94</v>
      </c>
      <c r="J17" s="4">
        <v>89</v>
      </c>
      <c r="K17" s="4">
        <v>91</v>
      </c>
      <c r="L17" s="5">
        <v>558</v>
      </c>
      <c r="M17" s="52" t="s">
        <v>14</v>
      </c>
      <c r="N17" s="46"/>
    </row>
    <row r="18" spans="1:14" ht="15.75">
      <c r="A18" s="4" t="s">
        <v>50</v>
      </c>
      <c r="B18" s="3" t="s">
        <v>51</v>
      </c>
      <c r="C18" s="3" t="s">
        <v>52</v>
      </c>
      <c r="D18" s="4">
        <v>1956</v>
      </c>
      <c r="E18" s="3" t="s">
        <v>53</v>
      </c>
      <c r="F18" s="4">
        <v>93</v>
      </c>
      <c r="G18" s="4">
        <v>88</v>
      </c>
      <c r="H18" s="4">
        <v>95</v>
      </c>
      <c r="I18" s="4">
        <v>94</v>
      </c>
      <c r="J18" s="4">
        <v>96</v>
      </c>
      <c r="K18" s="4">
        <v>90</v>
      </c>
      <c r="L18" s="5">
        <v>556</v>
      </c>
      <c r="M18" s="52" t="s">
        <v>14</v>
      </c>
      <c r="N18" s="46"/>
    </row>
    <row r="19" spans="1:14" ht="15.75">
      <c r="A19" s="4" t="s">
        <v>54</v>
      </c>
      <c r="B19" s="3" t="s">
        <v>55</v>
      </c>
      <c r="C19" s="3" t="s">
        <v>56</v>
      </c>
      <c r="D19" s="4">
        <v>1992</v>
      </c>
      <c r="E19" s="3" t="s">
        <v>39</v>
      </c>
      <c r="F19" s="4">
        <v>88</v>
      </c>
      <c r="G19" s="4">
        <v>91</v>
      </c>
      <c r="H19" s="4">
        <v>92</v>
      </c>
      <c r="I19" s="4">
        <v>93</v>
      </c>
      <c r="J19" s="4">
        <v>93</v>
      </c>
      <c r="K19" s="4">
        <v>98</v>
      </c>
      <c r="L19" s="5">
        <v>555</v>
      </c>
      <c r="M19" s="52" t="s">
        <v>14</v>
      </c>
      <c r="N19" s="46"/>
    </row>
    <row r="20" spans="1:14" ht="15.75">
      <c r="A20" s="4" t="s">
        <v>57</v>
      </c>
      <c r="B20" s="3" t="s">
        <v>58</v>
      </c>
      <c r="C20" s="3" t="s">
        <v>59</v>
      </c>
      <c r="D20" s="4">
        <v>1951</v>
      </c>
      <c r="E20" s="3" t="s">
        <v>60</v>
      </c>
      <c r="F20" s="4">
        <v>89</v>
      </c>
      <c r="G20" s="4">
        <v>94</v>
      </c>
      <c r="H20" s="4">
        <v>94</v>
      </c>
      <c r="I20" s="4">
        <v>92</v>
      </c>
      <c r="J20" s="4">
        <v>89</v>
      </c>
      <c r="K20" s="4">
        <v>94</v>
      </c>
      <c r="L20" s="5">
        <v>552</v>
      </c>
      <c r="M20" s="52" t="s">
        <v>14</v>
      </c>
      <c r="N20" s="46"/>
    </row>
    <row r="21" spans="1:14" ht="15.75">
      <c r="A21" s="4" t="s">
        <v>61</v>
      </c>
      <c r="B21" s="3" t="s">
        <v>62</v>
      </c>
      <c r="C21" s="3" t="s">
        <v>63</v>
      </c>
      <c r="D21" s="4">
        <v>1971</v>
      </c>
      <c r="E21" s="3" t="s">
        <v>64</v>
      </c>
      <c r="F21" s="4">
        <v>94</v>
      </c>
      <c r="G21" s="4">
        <v>90</v>
      </c>
      <c r="H21" s="4">
        <v>92</v>
      </c>
      <c r="I21" s="4">
        <v>94</v>
      </c>
      <c r="J21" s="4">
        <v>92</v>
      </c>
      <c r="K21" s="4">
        <v>88</v>
      </c>
      <c r="L21" s="5">
        <v>550</v>
      </c>
      <c r="M21" s="52" t="s">
        <v>14</v>
      </c>
      <c r="N21" s="46"/>
    </row>
    <row r="22" spans="1:14" ht="15.75">
      <c r="A22" s="4" t="s">
        <v>65</v>
      </c>
      <c r="B22" s="3" t="s">
        <v>66</v>
      </c>
      <c r="C22" s="3" t="s">
        <v>67</v>
      </c>
      <c r="D22" s="4">
        <v>1966</v>
      </c>
      <c r="E22" s="3" t="s">
        <v>53</v>
      </c>
      <c r="F22" s="4">
        <v>95</v>
      </c>
      <c r="G22" s="4">
        <v>90</v>
      </c>
      <c r="H22" s="4">
        <v>93</v>
      </c>
      <c r="I22" s="4">
        <v>89</v>
      </c>
      <c r="J22" s="4">
        <v>93</v>
      </c>
      <c r="K22" s="4">
        <v>89</v>
      </c>
      <c r="L22" s="5">
        <v>549</v>
      </c>
      <c r="M22" s="52" t="s">
        <v>14</v>
      </c>
      <c r="N22" s="46"/>
    </row>
    <row r="23" spans="1:14" ht="15.75">
      <c r="A23" s="4" t="s">
        <v>68</v>
      </c>
      <c r="B23" s="3" t="s">
        <v>69</v>
      </c>
      <c r="C23" s="3" t="s">
        <v>70</v>
      </c>
      <c r="D23" s="4">
        <v>1965</v>
      </c>
      <c r="E23" s="3" t="s">
        <v>64</v>
      </c>
      <c r="F23" s="4">
        <v>89</v>
      </c>
      <c r="G23" s="4">
        <v>90</v>
      </c>
      <c r="H23" s="4">
        <v>90</v>
      </c>
      <c r="I23" s="4">
        <v>90</v>
      </c>
      <c r="J23" s="4">
        <v>91</v>
      </c>
      <c r="K23" s="4">
        <v>93</v>
      </c>
      <c r="L23" s="5">
        <v>543</v>
      </c>
      <c r="M23" s="52" t="s">
        <v>14</v>
      </c>
      <c r="N23" s="46"/>
    </row>
    <row r="24" spans="1:14" ht="15.75">
      <c r="A24" s="4" t="s">
        <v>71</v>
      </c>
      <c r="B24" s="3" t="s">
        <v>72</v>
      </c>
      <c r="C24" s="3" t="s">
        <v>73</v>
      </c>
      <c r="D24" s="4">
        <v>1994</v>
      </c>
      <c r="E24" s="3" t="s">
        <v>39</v>
      </c>
      <c r="F24" s="4">
        <v>89</v>
      </c>
      <c r="G24" s="4">
        <v>90</v>
      </c>
      <c r="H24" s="4">
        <v>92</v>
      </c>
      <c r="I24" s="4">
        <v>93</v>
      </c>
      <c r="J24" s="4">
        <v>88</v>
      </c>
      <c r="K24" s="4">
        <v>89</v>
      </c>
      <c r="L24" s="5">
        <v>541</v>
      </c>
      <c r="M24" s="52" t="s">
        <v>14</v>
      </c>
      <c r="N24" s="46"/>
    </row>
    <row r="25" spans="1:14" ht="15.75">
      <c r="A25" s="4" t="s">
        <v>74</v>
      </c>
      <c r="B25" s="3" t="s">
        <v>75</v>
      </c>
      <c r="C25" s="3" t="s">
        <v>76</v>
      </c>
      <c r="D25" s="4">
        <v>1984</v>
      </c>
      <c r="E25" s="3" t="s">
        <v>39</v>
      </c>
      <c r="F25" s="4">
        <v>89</v>
      </c>
      <c r="G25" s="4">
        <v>91</v>
      </c>
      <c r="H25" s="4">
        <v>89</v>
      </c>
      <c r="I25" s="4">
        <v>92</v>
      </c>
      <c r="J25" s="4">
        <v>90</v>
      </c>
      <c r="K25" s="4">
        <v>89</v>
      </c>
      <c r="L25" s="5">
        <v>540</v>
      </c>
      <c r="M25" s="52" t="s">
        <v>14</v>
      </c>
      <c r="N25" s="46"/>
    </row>
    <row r="26" spans="1:14" ht="15.75">
      <c r="A26" s="4" t="s">
        <v>77</v>
      </c>
      <c r="B26" s="3" t="s">
        <v>78</v>
      </c>
      <c r="C26" s="3" t="s">
        <v>79</v>
      </c>
      <c r="D26" s="4">
        <v>1975</v>
      </c>
      <c r="E26" s="3" t="s">
        <v>13</v>
      </c>
      <c r="F26" s="4">
        <v>90</v>
      </c>
      <c r="G26" s="4">
        <v>90</v>
      </c>
      <c r="H26" s="4">
        <v>86</v>
      </c>
      <c r="I26" s="4">
        <v>91</v>
      </c>
      <c r="J26" s="4">
        <v>88</v>
      </c>
      <c r="K26" s="4">
        <v>89</v>
      </c>
      <c r="L26" s="5">
        <v>534</v>
      </c>
      <c r="M26" s="46"/>
      <c r="N26" s="46"/>
    </row>
    <row r="27" spans="1:12" ht="15.75">
      <c r="A27" s="4" t="s">
        <v>80</v>
      </c>
      <c r="B27" s="3" t="s">
        <v>81</v>
      </c>
      <c r="C27" s="3" t="s">
        <v>82</v>
      </c>
      <c r="D27" s="4">
        <v>1939</v>
      </c>
      <c r="E27" s="3" t="s">
        <v>39</v>
      </c>
      <c r="F27" s="4">
        <v>82</v>
      </c>
      <c r="G27" s="4">
        <v>86</v>
      </c>
      <c r="H27" s="4">
        <v>89</v>
      </c>
      <c r="I27" s="4">
        <v>92</v>
      </c>
      <c r="J27" s="4">
        <v>94</v>
      </c>
      <c r="K27" s="4">
        <v>78</v>
      </c>
      <c r="L27" s="5">
        <v>521</v>
      </c>
    </row>
    <row r="28" spans="1:12" ht="15.75">
      <c r="A28" s="4" t="s">
        <v>83</v>
      </c>
      <c r="B28" s="3" t="s">
        <v>84</v>
      </c>
      <c r="C28" s="3" t="s">
        <v>85</v>
      </c>
      <c r="D28" s="4">
        <v>1994</v>
      </c>
      <c r="E28" s="3" t="s">
        <v>13</v>
      </c>
      <c r="F28" s="4">
        <v>87</v>
      </c>
      <c r="G28" s="4">
        <v>87</v>
      </c>
      <c r="H28" s="4">
        <v>88</v>
      </c>
      <c r="I28" s="4">
        <v>88</v>
      </c>
      <c r="J28" s="4">
        <v>88</v>
      </c>
      <c r="K28" s="4">
        <v>82</v>
      </c>
      <c r="L28" s="5">
        <v>520</v>
      </c>
    </row>
    <row r="29" spans="1:12" ht="15.75">
      <c r="A29" s="4" t="s">
        <v>86</v>
      </c>
      <c r="B29" s="3" t="s">
        <v>87</v>
      </c>
      <c r="C29" s="3" t="s">
        <v>88</v>
      </c>
      <c r="D29" s="4">
        <v>1947</v>
      </c>
      <c r="E29" s="3" t="s">
        <v>89</v>
      </c>
      <c r="F29" s="4">
        <v>88</v>
      </c>
      <c r="G29" s="4">
        <v>80</v>
      </c>
      <c r="H29" s="4">
        <v>85</v>
      </c>
      <c r="I29" s="4">
        <v>80</v>
      </c>
      <c r="J29" s="4">
        <v>88</v>
      </c>
      <c r="K29" s="4">
        <v>83</v>
      </c>
      <c r="L29" s="5">
        <v>504</v>
      </c>
    </row>
    <row r="30" spans="1:12" ht="15.75">
      <c r="A30" s="4" t="s">
        <v>90</v>
      </c>
      <c r="B30" s="3" t="s">
        <v>91</v>
      </c>
      <c r="C30" s="3" t="s">
        <v>92</v>
      </c>
      <c r="D30" s="4">
        <v>1960</v>
      </c>
      <c r="E30" s="3" t="s">
        <v>93</v>
      </c>
      <c r="F30" s="4">
        <v>80</v>
      </c>
      <c r="G30" s="4">
        <v>82</v>
      </c>
      <c r="H30" s="4">
        <v>83</v>
      </c>
      <c r="I30" s="4">
        <v>81</v>
      </c>
      <c r="J30" s="4">
        <v>83</v>
      </c>
      <c r="K30" s="4">
        <v>83</v>
      </c>
      <c r="L30" s="5">
        <v>492</v>
      </c>
    </row>
    <row r="31" spans="1:12" ht="15.75">
      <c r="A31" s="4" t="s">
        <v>94</v>
      </c>
      <c r="B31" s="3" t="s">
        <v>95</v>
      </c>
      <c r="C31" s="3" t="s">
        <v>96</v>
      </c>
      <c r="D31" s="4">
        <v>1983</v>
      </c>
      <c r="E31" s="3" t="s">
        <v>53</v>
      </c>
      <c r="F31" s="4">
        <v>80</v>
      </c>
      <c r="G31" s="4">
        <v>78</v>
      </c>
      <c r="H31" s="4">
        <v>83</v>
      </c>
      <c r="I31" s="4">
        <v>81</v>
      </c>
      <c r="J31" s="4">
        <v>86</v>
      </c>
      <c r="K31" s="4">
        <v>78</v>
      </c>
      <c r="L31" s="5">
        <v>486</v>
      </c>
    </row>
  </sheetData>
  <sheetProtection/>
  <mergeCells count="4">
    <mergeCell ref="A1:K1"/>
    <mergeCell ref="F6:K6"/>
    <mergeCell ref="B2:H2"/>
    <mergeCell ref="V6:AE6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AF4" sqref="AF4"/>
    </sheetView>
  </sheetViews>
  <sheetFormatPr defaultColWidth="9.140625" defaultRowHeight="12.75"/>
  <cols>
    <col min="1" max="1" width="5.421875" style="0" customWidth="1"/>
    <col min="2" max="2" width="11.8515625" style="0" customWidth="1"/>
    <col min="3" max="3" width="15.57421875" style="0" customWidth="1"/>
    <col min="4" max="4" width="6.7109375" style="0" customWidth="1"/>
    <col min="5" max="5" width="13.8515625" style="0" customWidth="1"/>
    <col min="6" max="11" width="4.421875" style="0" customWidth="1"/>
    <col min="12" max="12" width="6.421875" style="0" customWidth="1"/>
    <col min="13" max="13" width="3.8515625" style="0" bestFit="1" customWidth="1"/>
    <col min="14" max="15" width="6.7109375" style="0" customWidth="1"/>
    <col min="16" max="16" width="4.7109375" style="0" customWidth="1"/>
    <col min="17" max="17" width="10.8515625" style="0" customWidth="1"/>
    <col min="18" max="18" width="13.57421875" style="0" customWidth="1"/>
    <col min="19" max="19" width="5.28125" style="0" customWidth="1"/>
    <col min="20" max="29" width="5.140625" style="0" customWidth="1"/>
    <col min="30" max="30" width="6.7109375" style="0" customWidth="1"/>
    <col min="31" max="31" width="8.140625" style="0" customWidth="1"/>
  </cols>
  <sheetData>
    <row r="1" spans="1:11" ht="20.25">
      <c r="A1" s="67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2:9" ht="20.25">
      <c r="B2" s="66" t="s">
        <v>263</v>
      </c>
      <c r="C2" s="66"/>
      <c r="D2" s="66"/>
      <c r="E2" s="66"/>
      <c r="F2" s="66"/>
      <c r="G2" s="66"/>
      <c r="H2" s="66"/>
      <c r="I2" s="6" t="s">
        <v>1</v>
      </c>
    </row>
    <row r="3" ht="15.75">
      <c r="S3" s="6"/>
    </row>
    <row r="4" spans="16:32" ht="15.75">
      <c r="P4" s="6"/>
      <c r="Q4" s="6" t="s">
        <v>295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</row>
    <row r="5" spans="2:32" ht="15.75">
      <c r="B5" s="6" t="s">
        <v>97</v>
      </c>
      <c r="P5" s="59"/>
      <c r="Q5" s="6" t="s">
        <v>97</v>
      </c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spans="1:32" ht="15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68" t="s">
        <v>8</v>
      </c>
      <c r="G6" s="64"/>
      <c r="H6" s="64"/>
      <c r="I6" s="64"/>
      <c r="J6" s="64"/>
      <c r="K6" s="64"/>
      <c r="L6" s="45" t="s">
        <v>262</v>
      </c>
      <c r="M6" s="44" t="s">
        <v>264</v>
      </c>
      <c r="N6" s="49" t="s">
        <v>261</v>
      </c>
      <c r="O6" s="7" t="s">
        <v>9</v>
      </c>
      <c r="P6" s="59"/>
      <c r="Q6" s="59"/>
      <c r="R6" s="59"/>
      <c r="S6" s="45" t="s">
        <v>262</v>
      </c>
      <c r="T6" s="69" t="s">
        <v>296</v>
      </c>
      <c r="U6" s="69"/>
      <c r="V6" s="69"/>
      <c r="W6" s="69"/>
      <c r="X6" s="69"/>
      <c r="Y6" s="69"/>
      <c r="Z6" s="69"/>
      <c r="AA6" s="69"/>
      <c r="AB6" s="69"/>
      <c r="AC6" s="69"/>
      <c r="AD6" s="49" t="s">
        <v>261</v>
      </c>
      <c r="AE6" s="7" t="s">
        <v>9</v>
      </c>
      <c r="AF6" s="59"/>
    </row>
    <row r="7" spans="1:32" ht="15.75">
      <c r="A7" s="10" t="s">
        <v>10</v>
      </c>
      <c r="B7" s="6" t="s">
        <v>98</v>
      </c>
      <c r="C7" s="6" t="s">
        <v>99</v>
      </c>
      <c r="D7" s="9">
        <v>1991</v>
      </c>
      <c r="E7" s="8" t="s">
        <v>39</v>
      </c>
      <c r="F7" s="9">
        <v>92</v>
      </c>
      <c r="G7" s="9">
        <v>97</v>
      </c>
      <c r="H7" s="9">
        <v>96</v>
      </c>
      <c r="I7" s="9">
        <v>95</v>
      </c>
      <c r="J7" s="9">
        <v>99</v>
      </c>
      <c r="K7" s="9">
        <v>96</v>
      </c>
      <c r="L7" s="10">
        <v>575</v>
      </c>
      <c r="M7" s="48" t="s">
        <v>265</v>
      </c>
      <c r="N7" s="9">
        <v>94.3</v>
      </c>
      <c r="O7" s="10">
        <v>669.3</v>
      </c>
      <c r="P7" s="10" t="s">
        <v>10</v>
      </c>
      <c r="Q7" s="6" t="s">
        <v>98</v>
      </c>
      <c r="R7" s="6" t="s">
        <v>99</v>
      </c>
      <c r="S7" s="60">
        <v>575</v>
      </c>
      <c r="T7" s="61">
        <v>8.4</v>
      </c>
      <c r="U7" s="61">
        <v>9.1</v>
      </c>
      <c r="V7" s="61">
        <v>10.4</v>
      </c>
      <c r="W7" s="61">
        <v>9.3</v>
      </c>
      <c r="X7" s="61">
        <v>10.5</v>
      </c>
      <c r="Y7" s="61">
        <v>9.7</v>
      </c>
      <c r="Z7" s="61">
        <v>9.3</v>
      </c>
      <c r="AA7" s="61">
        <v>8.9</v>
      </c>
      <c r="AB7" s="61">
        <v>9.6</v>
      </c>
      <c r="AC7" s="61">
        <v>9.1</v>
      </c>
      <c r="AD7" s="61">
        <f aca="true" t="shared" si="0" ref="AD7:AD14">SUM(T7:AC7)</f>
        <v>94.3</v>
      </c>
      <c r="AE7" s="62">
        <f aca="true" t="shared" si="1" ref="AE7:AE14">SUM(S7,AD7)</f>
        <v>669.3</v>
      </c>
      <c r="AF7" s="59"/>
    </row>
    <row r="8" spans="1:32" ht="15.75">
      <c r="A8" s="10" t="s">
        <v>14</v>
      </c>
      <c r="B8" s="6" t="s">
        <v>100</v>
      </c>
      <c r="C8" s="6" t="s">
        <v>101</v>
      </c>
      <c r="D8" s="9">
        <v>1957</v>
      </c>
      <c r="E8" s="8" t="s">
        <v>39</v>
      </c>
      <c r="F8" s="9">
        <v>93</v>
      </c>
      <c r="G8" s="9">
        <v>92</v>
      </c>
      <c r="H8" s="9">
        <v>96</v>
      </c>
      <c r="I8" s="9">
        <v>92</v>
      </c>
      <c r="J8" s="9">
        <v>95</v>
      </c>
      <c r="K8" s="9">
        <v>94</v>
      </c>
      <c r="L8" s="10">
        <v>562</v>
      </c>
      <c r="M8" s="48" t="s">
        <v>10</v>
      </c>
      <c r="N8" s="9">
        <v>94.6</v>
      </c>
      <c r="O8" s="10">
        <v>656.6</v>
      </c>
      <c r="P8" s="10" t="s">
        <v>14</v>
      </c>
      <c r="Q8" s="6" t="s">
        <v>100</v>
      </c>
      <c r="R8" s="6" t="s">
        <v>101</v>
      </c>
      <c r="S8" s="60">
        <v>562</v>
      </c>
      <c r="T8" s="61">
        <v>8.5</v>
      </c>
      <c r="U8" s="61">
        <v>10.5</v>
      </c>
      <c r="V8" s="61">
        <v>9.6</v>
      </c>
      <c r="W8" s="61">
        <v>9.4</v>
      </c>
      <c r="X8" s="61">
        <v>10</v>
      </c>
      <c r="Y8" s="61">
        <v>9.5</v>
      </c>
      <c r="Z8" s="61">
        <v>10.1</v>
      </c>
      <c r="AA8" s="61">
        <v>8.9</v>
      </c>
      <c r="AB8" s="61">
        <v>9.3</v>
      </c>
      <c r="AC8" s="61">
        <v>8.8</v>
      </c>
      <c r="AD8" s="61">
        <f t="shared" si="0"/>
        <v>94.6</v>
      </c>
      <c r="AE8" s="62">
        <f t="shared" si="1"/>
        <v>656.6</v>
      </c>
      <c r="AF8" s="59"/>
    </row>
    <row r="9" spans="1:32" ht="15.75">
      <c r="A9" s="10" t="s">
        <v>18</v>
      </c>
      <c r="B9" s="6" t="s">
        <v>102</v>
      </c>
      <c r="C9" s="6" t="s">
        <v>103</v>
      </c>
      <c r="D9" s="9">
        <v>1993</v>
      </c>
      <c r="E9" s="8" t="s">
        <v>17</v>
      </c>
      <c r="F9" s="9">
        <v>94</v>
      </c>
      <c r="G9" s="9">
        <v>95</v>
      </c>
      <c r="H9" s="9">
        <v>93</v>
      </c>
      <c r="I9" s="9">
        <v>91</v>
      </c>
      <c r="J9" s="9">
        <v>89</v>
      </c>
      <c r="K9" s="9">
        <v>96</v>
      </c>
      <c r="L9" s="10">
        <v>558</v>
      </c>
      <c r="M9" s="48" t="s">
        <v>10</v>
      </c>
      <c r="N9" s="9">
        <v>93.8</v>
      </c>
      <c r="O9" s="10">
        <v>651.8</v>
      </c>
      <c r="P9" s="10" t="s">
        <v>18</v>
      </c>
      <c r="Q9" s="6" t="s">
        <v>102</v>
      </c>
      <c r="R9" s="6" t="s">
        <v>103</v>
      </c>
      <c r="S9" s="60">
        <v>558</v>
      </c>
      <c r="T9" s="61">
        <v>9.1</v>
      </c>
      <c r="U9" s="61">
        <v>9.7</v>
      </c>
      <c r="V9" s="61">
        <v>10</v>
      </c>
      <c r="W9" s="61">
        <v>9.2</v>
      </c>
      <c r="X9" s="61">
        <v>10.7</v>
      </c>
      <c r="Y9" s="61">
        <v>9.4</v>
      </c>
      <c r="Z9" s="61">
        <v>6.8</v>
      </c>
      <c r="AA9" s="61">
        <v>7.8</v>
      </c>
      <c r="AB9" s="61">
        <v>10.2</v>
      </c>
      <c r="AC9" s="61">
        <v>10.9</v>
      </c>
      <c r="AD9" s="61">
        <f t="shared" si="0"/>
        <v>93.80000000000001</v>
      </c>
      <c r="AE9" s="62">
        <f t="shared" si="1"/>
        <v>651.8</v>
      </c>
      <c r="AF9" s="59"/>
    </row>
    <row r="10" spans="1:32" ht="15.75">
      <c r="A10" s="9" t="s">
        <v>23</v>
      </c>
      <c r="B10" s="8" t="s">
        <v>104</v>
      </c>
      <c r="C10" s="8" t="s">
        <v>105</v>
      </c>
      <c r="D10" s="9">
        <v>1958</v>
      </c>
      <c r="E10" s="8" t="s">
        <v>106</v>
      </c>
      <c r="F10" s="9">
        <v>90</v>
      </c>
      <c r="G10" s="9">
        <v>92</v>
      </c>
      <c r="H10" s="9">
        <v>94</v>
      </c>
      <c r="I10" s="9">
        <v>94</v>
      </c>
      <c r="J10" s="9">
        <v>95</v>
      </c>
      <c r="K10" s="9">
        <v>93</v>
      </c>
      <c r="L10" s="10">
        <v>558</v>
      </c>
      <c r="M10" s="48" t="s">
        <v>10</v>
      </c>
      <c r="N10" s="9">
        <v>91.8</v>
      </c>
      <c r="O10" s="10">
        <v>649.8</v>
      </c>
      <c r="P10" s="9" t="s">
        <v>23</v>
      </c>
      <c r="Q10" s="8" t="s">
        <v>104</v>
      </c>
      <c r="R10" s="8" t="s">
        <v>105</v>
      </c>
      <c r="S10" s="60">
        <v>558</v>
      </c>
      <c r="T10" s="61">
        <v>8.4</v>
      </c>
      <c r="U10" s="61">
        <v>9.4</v>
      </c>
      <c r="V10" s="61">
        <v>9.5</v>
      </c>
      <c r="W10" s="61">
        <v>9.2</v>
      </c>
      <c r="X10" s="61">
        <v>7.8</v>
      </c>
      <c r="Y10" s="61">
        <v>10.3</v>
      </c>
      <c r="Z10" s="61">
        <v>9.6</v>
      </c>
      <c r="AA10" s="61">
        <v>8.5</v>
      </c>
      <c r="AB10" s="61">
        <v>9.1</v>
      </c>
      <c r="AC10" s="61">
        <v>10</v>
      </c>
      <c r="AD10" s="61">
        <f t="shared" si="0"/>
        <v>91.79999999999998</v>
      </c>
      <c r="AE10" s="62">
        <f t="shared" si="1"/>
        <v>649.8</v>
      </c>
      <c r="AF10" s="59"/>
    </row>
    <row r="11" spans="1:32" ht="15.75">
      <c r="A11" s="9" t="s">
        <v>26</v>
      </c>
      <c r="B11" s="8" t="s">
        <v>107</v>
      </c>
      <c r="C11" s="8" t="s">
        <v>108</v>
      </c>
      <c r="D11" s="9">
        <v>1993</v>
      </c>
      <c r="E11" s="8" t="s">
        <v>17</v>
      </c>
      <c r="F11" s="9">
        <v>91</v>
      </c>
      <c r="G11" s="9">
        <v>92</v>
      </c>
      <c r="H11" s="9">
        <v>93</v>
      </c>
      <c r="I11" s="9">
        <v>91</v>
      </c>
      <c r="J11" s="9">
        <v>94</v>
      </c>
      <c r="K11" s="9">
        <v>92</v>
      </c>
      <c r="L11" s="10">
        <v>553</v>
      </c>
      <c r="M11" s="48" t="s">
        <v>14</v>
      </c>
      <c r="N11" s="9">
        <v>96.6</v>
      </c>
      <c r="O11" s="10">
        <v>649.6</v>
      </c>
      <c r="P11" s="9" t="s">
        <v>26</v>
      </c>
      <c r="Q11" s="8" t="s">
        <v>107</v>
      </c>
      <c r="R11" s="8" t="s">
        <v>108</v>
      </c>
      <c r="S11" s="60">
        <v>553</v>
      </c>
      <c r="T11" s="61">
        <v>10</v>
      </c>
      <c r="U11" s="61">
        <v>9.7</v>
      </c>
      <c r="V11" s="61">
        <v>10.4</v>
      </c>
      <c r="W11" s="61">
        <v>9.8</v>
      </c>
      <c r="X11" s="61">
        <v>9.4</v>
      </c>
      <c r="Y11" s="61">
        <v>9.4</v>
      </c>
      <c r="Z11" s="61">
        <v>8.9</v>
      </c>
      <c r="AA11" s="61">
        <v>9.7</v>
      </c>
      <c r="AB11" s="61">
        <v>9.7</v>
      </c>
      <c r="AC11" s="61">
        <v>9.6</v>
      </c>
      <c r="AD11" s="61">
        <f t="shared" si="0"/>
        <v>96.60000000000001</v>
      </c>
      <c r="AE11" s="62">
        <f t="shared" si="1"/>
        <v>649.6</v>
      </c>
      <c r="AF11" s="59"/>
    </row>
    <row r="12" spans="1:32" ht="15.75">
      <c r="A12" s="9" t="s">
        <v>30</v>
      </c>
      <c r="B12" s="8" t="s">
        <v>109</v>
      </c>
      <c r="C12" s="8" t="s">
        <v>110</v>
      </c>
      <c r="D12" s="9">
        <v>1968</v>
      </c>
      <c r="E12" s="8" t="s">
        <v>39</v>
      </c>
      <c r="F12" s="9">
        <v>93</v>
      </c>
      <c r="G12" s="9">
        <v>93</v>
      </c>
      <c r="H12" s="9">
        <v>93</v>
      </c>
      <c r="I12" s="9">
        <v>92</v>
      </c>
      <c r="J12" s="9">
        <v>90</v>
      </c>
      <c r="K12" s="9">
        <v>89</v>
      </c>
      <c r="L12" s="10">
        <v>550</v>
      </c>
      <c r="M12" s="48" t="s">
        <v>14</v>
      </c>
      <c r="N12" s="9">
        <v>95.4</v>
      </c>
      <c r="O12" s="10">
        <v>645.4</v>
      </c>
      <c r="P12" s="9" t="s">
        <v>30</v>
      </c>
      <c r="Q12" s="8" t="s">
        <v>109</v>
      </c>
      <c r="R12" s="8" t="s">
        <v>110</v>
      </c>
      <c r="S12" s="60">
        <v>550</v>
      </c>
      <c r="T12" s="61">
        <v>8.8</v>
      </c>
      <c r="U12" s="61">
        <v>10.2</v>
      </c>
      <c r="V12" s="61">
        <v>10.5</v>
      </c>
      <c r="W12" s="61">
        <v>8.9</v>
      </c>
      <c r="X12" s="61">
        <v>9.2</v>
      </c>
      <c r="Y12" s="61">
        <v>10.3</v>
      </c>
      <c r="Z12" s="61">
        <v>9.5</v>
      </c>
      <c r="AA12" s="61">
        <v>9.1</v>
      </c>
      <c r="AB12" s="61">
        <v>9.4</v>
      </c>
      <c r="AC12" s="61">
        <v>9.5</v>
      </c>
      <c r="AD12" s="61">
        <f t="shared" si="0"/>
        <v>95.39999999999999</v>
      </c>
      <c r="AE12" s="62">
        <f t="shared" si="1"/>
        <v>645.4</v>
      </c>
      <c r="AF12" s="59"/>
    </row>
    <row r="13" spans="1:32" ht="15.75">
      <c r="A13" s="9" t="s">
        <v>33</v>
      </c>
      <c r="B13" s="8" t="s">
        <v>111</v>
      </c>
      <c r="C13" s="8" t="s">
        <v>112</v>
      </c>
      <c r="D13" s="9">
        <v>1994</v>
      </c>
      <c r="E13" s="8" t="s">
        <v>21</v>
      </c>
      <c r="F13" s="9">
        <v>91</v>
      </c>
      <c r="G13" s="9">
        <v>94</v>
      </c>
      <c r="H13" s="9">
        <v>95</v>
      </c>
      <c r="I13" s="9">
        <v>90</v>
      </c>
      <c r="J13" s="9">
        <v>94</v>
      </c>
      <c r="K13" s="9">
        <v>87</v>
      </c>
      <c r="L13" s="10">
        <v>551</v>
      </c>
      <c r="M13" s="48" t="s">
        <v>14</v>
      </c>
      <c r="N13" s="9">
        <v>93.6</v>
      </c>
      <c r="O13" s="10">
        <v>644.6</v>
      </c>
      <c r="P13" s="9" t="s">
        <v>33</v>
      </c>
      <c r="Q13" s="8" t="s">
        <v>111</v>
      </c>
      <c r="R13" s="8" t="s">
        <v>112</v>
      </c>
      <c r="S13" s="60">
        <v>551</v>
      </c>
      <c r="T13" s="61">
        <v>8.7</v>
      </c>
      <c r="U13" s="61">
        <v>10.2</v>
      </c>
      <c r="V13" s="61">
        <v>9.5</v>
      </c>
      <c r="W13" s="61">
        <v>9.3</v>
      </c>
      <c r="X13" s="61">
        <v>10.6</v>
      </c>
      <c r="Y13" s="61">
        <v>8.3</v>
      </c>
      <c r="Z13" s="61">
        <v>9.8</v>
      </c>
      <c r="AA13" s="61">
        <v>7.6</v>
      </c>
      <c r="AB13" s="61">
        <v>9.3</v>
      </c>
      <c r="AC13" s="61">
        <v>10.3</v>
      </c>
      <c r="AD13" s="61">
        <f t="shared" si="0"/>
        <v>93.6</v>
      </c>
      <c r="AE13" s="62">
        <f t="shared" si="1"/>
        <v>644.6</v>
      </c>
      <c r="AF13" s="59"/>
    </row>
    <row r="14" spans="1:32" ht="15.75">
      <c r="A14" s="9" t="s">
        <v>36</v>
      </c>
      <c r="B14" s="8" t="s">
        <v>113</v>
      </c>
      <c r="C14" s="8" t="s">
        <v>114</v>
      </c>
      <c r="D14" s="9">
        <v>1992</v>
      </c>
      <c r="E14" s="8" t="s">
        <v>17</v>
      </c>
      <c r="F14" s="9">
        <v>91</v>
      </c>
      <c r="G14" s="9">
        <v>91</v>
      </c>
      <c r="H14" s="9">
        <v>94</v>
      </c>
      <c r="I14" s="9">
        <v>96</v>
      </c>
      <c r="J14" s="9">
        <v>94</v>
      </c>
      <c r="K14" s="9">
        <v>94</v>
      </c>
      <c r="L14" s="10">
        <v>560</v>
      </c>
      <c r="M14" s="48" t="s">
        <v>10</v>
      </c>
      <c r="P14" s="9" t="s">
        <v>36</v>
      </c>
      <c r="Q14" s="8" t="s">
        <v>113</v>
      </c>
      <c r="R14" s="8" t="s">
        <v>114</v>
      </c>
      <c r="S14" s="60">
        <v>560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f t="shared" si="0"/>
        <v>0</v>
      </c>
      <c r="AE14" s="62">
        <f t="shared" si="1"/>
        <v>560</v>
      </c>
      <c r="AF14" s="59"/>
    </row>
    <row r="15" spans="1:32" ht="15.75">
      <c r="A15" s="9" t="s">
        <v>40</v>
      </c>
      <c r="B15" s="8" t="s">
        <v>115</v>
      </c>
      <c r="C15" s="8" t="s">
        <v>116</v>
      </c>
      <c r="D15" s="9">
        <v>1983</v>
      </c>
      <c r="E15" s="8" t="s">
        <v>117</v>
      </c>
      <c r="F15" s="9">
        <v>90</v>
      </c>
      <c r="G15" s="9">
        <v>92</v>
      </c>
      <c r="H15" s="9">
        <v>90</v>
      </c>
      <c r="I15" s="9">
        <v>92</v>
      </c>
      <c r="J15" s="9">
        <v>93</v>
      </c>
      <c r="K15" s="9">
        <v>92</v>
      </c>
      <c r="L15" s="10">
        <v>549</v>
      </c>
      <c r="M15" s="48" t="s">
        <v>14</v>
      </c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13" ht="15.75">
      <c r="A16" s="9" t="s">
        <v>44</v>
      </c>
      <c r="B16" s="8" t="s">
        <v>118</v>
      </c>
      <c r="C16" s="8" t="s">
        <v>119</v>
      </c>
      <c r="D16" s="9">
        <v>1973</v>
      </c>
      <c r="E16" s="8" t="s">
        <v>117</v>
      </c>
      <c r="F16" s="9">
        <v>96</v>
      </c>
      <c r="G16" s="9">
        <v>91</v>
      </c>
      <c r="H16" s="9">
        <v>91</v>
      </c>
      <c r="I16" s="9">
        <v>92</v>
      </c>
      <c r="J16" s="9">
        <v>91</v>
      </c>
      <c r="K16" s="9">
        <v>88</v>
      </c>
      <c r="L16" s="10">
        <v>549</v>
      </c>
      <c r="M16" s="48" t="s">
        <v>14</v>
      </c>
    </row>
    <row r="17" spans="1:13" ht="15.75">
      <c r="A17" s="9" t="s">
        <v>47</v>
      </c>
      <c r="B17" s="8" t="s">
        <v>120</v>
      </c>
      <c r="C17" s="8" t="s">
        <v>121</v>
      </c>
      <c r="D17" s="9">
        <v>1983</v>
      </c>
      <c r="E17" s="8" t="s">
        <v>39</v>
      </c>
      <c r="F17" s="9">
        <v>91</v>
      </c>
      <c r="G17" s="9">
        <v>93</v>
      </c>
      <c r="H17" s="9">
        <v>91</v>
      </c>
      <c r="I17" s="9">
        <v>92</v>
      </c>
      <c r="J17" s="9">
        <v>88</v>
      </c>
      <c r="K17" s="9">
        <v>90</v>
      </c>
      <c r="L17" s="10">
        <v>545</v>
      </c>
      <c r="M17" s="48" t="s">
        <v>14</v>
      </c>
    </row>
    <row r="18" spans="1:13" ht="15.75">
      <c r="A18" s="9" t="s">
        <v>50</v>
      </c>
      <c r="B18" s="8" t="s">
        <v>122</v>
      </c>
      <c r="C18" s="8" t="s">
        <v>123</v>
      </c>
      <c r="D18" s="9">
        <v>1994</v>
      </c>
      <c r="E18" s="8" t="s">
        <v>124</v>
      </c>
      <c r="F18" s="9">
        <v>90</v>
      </c>
      <c r="G18" s="9">
        <v>91</v>
      </c>
      <c r="H18" s="9">
        <v>87</v>
      </c>
      <c r="I18" s="9">
        <v>90</v>
      </c>
      <c r="J18" s="9">
        <v>95</v>
      </c>
      <c r="K18" s="9">
        <v>91</v>
      </c>
      <c r="L18" s="10">
        <v>544</v>
      </c>
      <c r="M18" s="48" t="s">
        <v>14</v>
      </c>
    </row>
    <row r="19" spans="1:13" ht="15.75">
      <c r="A19" s="9" t="s">
        <v>54</v>
      </c>
      <c r="B19" s="8" t="s">
        <v>125</v>
      </c>
      <c r="C19" s="8" t="s">
        <v>126</v>
      </c>
      <c r="D19" s="9">
        <v>1992</v>
      </c>
      <c r="E19" s="8" t="s">
        <v>21</v>
      </c>
      <c r="F19" s="9">
        <v>91</v>
      </c>
      <c r="G19" s="9">
        <v>94</v>
      </c>
      <c r="H19" s="9">
        <v>90</v>
      </c>
      <c r="I19" s="9">
        <v>90</v>
      </c>
      <c r="J19" s="9">
        <v>89</v>
      </c>
      <c r="K19" s="9">
        <v>89</v>
      </c>
      <c r="L19" s="10">
        <v>543</v>
      </c>
      <c r="M19" s="48" t="s">
        <v>14</v>
      </c>
    </row>
    <row r="20" spans="1:13" ht="15.75">
      <c r="A20" s="9" t="s">
        <v>57</v>
      </c>
      <c r="B20" s="8" t="s">
        <v>127</v>
      </c>
      <c r="C20" s="8" t="s">
        <v>128</v>
      </c>
      <c r="D20" s="9">
        <v>1990</v>
      </c>
      <c r="E20" s="8" t="s">
        <v>129</v>
      </c>
      <c r="F20" s="9">
        <v>91</v>
      </c>
      <c r="G20" s="9">
        <v>91</v>
      </c>
      <c r="H20" s="9">
        <v>87</v>
      </c>
      <c r="I20" s="9">
        <v>86</v>
      </c>
      <c r="J20" s="9">
        <v>95</v>
      </c>
      <c r="K20" s="9">
        <v>91</v>
      </c>
      <c r="L20" s="10">
        <v>541</v>
      </c>
      <c r="M20" s="48" t="s">
        <v>14</v>
      </c>
    </row>
    <row r="21" spans="1:13" ht="15.75">
      <c r="A21" s="9" t="s">
        <v>61</v>
      </c>
      <c r="B21" s="8" t="s">
        <v>130</v>
      </c>
      <c r="C21" s="8" t="s">
        <v>131</v>
      </c>
      <c r="D21" s="9">
        <v>1970</v>
      </c>
      <c r="E21" s="8" t="s">
        <v>29</v>
      </c>
      <c r="F21" s="9">
        <v>85</v>
      </c>
      <c r="G21" s="9">
        <v>93</v>
      </c>
      <c r="H21" s="9">
        <v>89</v>
      </c>
      <c r="I21" s="9">
        <v>94</v>
      </c>
      <c r="J21" s="9">
        <v>92</v>
      </c>
      <c r="K21" s="9">
        <v>88</v>
      </c>
      <c r="L21" s="10">
        <v>541</v>
      </c>
      <c r="M21" s="48" t="s">
        <v>14</v>
      </c>
    </row>
    <row r="22" spans="1:13" ht="15.75">
      <c r="A22" s="9" t="s">
        <v>65</v>
      </c>
      <c r="B22" s="8" t="s">
        <v>132</v>
      </c>
      <c r="C22" s="8" t="s">
        <v>133</v>
      </c>
      <c r="D22" s="9">
        <v>1991</v>
      </c>
      <c r="E22" s="8" t="s">
        <v>129</v>
      </c>
      <c r="F22" s="9">
        <v>90</v>
      </c>
      <c r="G22" s="9">
        <v>93</v>
      </c>
      <c r="H22" s="9">
        <v>88</v>
      </c>
      <c r="I22" s="9">
        <v>88</v>
      </c>
      <c r="J22" s="9">
        <v>88</v>
      </c>
      <c r="K22" s="9">
        <v>93</v>
      </c>
      <c r="L22" s="10">
        <v>540</v>
      </c>
      <c r="M22" s="48" t="s">
        <v>14</v>
      </c>
    </row>
    <row r="23" spans="1:17" ht="15.75">
      <c r="A23" s="9" t="s">
        <v>68</v>
      </c>
      <c r="B23" s="8" t="s">
        <v>134</v>
      </c>
      <c r="C23" s="8" t="s">
        <v>135</v>
      </c>
      <c r="D23" s="9">
        <v>1996</v>
      </c>
      <c r="E23" s="8" t="s">
        <v>21</v>
      </c>
      <c r="F23" s="9">
        <v>90</v>
      </c>
      <c r="G23" s="9">
        <v>89</v>
      </c>
      <c r="H23" s="9">
        <v>84</v>
      </c>
      <c r="I23" s="9">
        <v>89</v>
      </c>
      <c r="J23" s="9">
        <v>97</v>
      </c>
      <c r="K23" s="9">
        <v>91</v>
      </c>
      <c r="L23" s="10">
        <v>540</v>
      </c>
      <c r="M23" s="48" t="s">
        <v>14</v>
      </c>
      <c r="Q23" s="6"/>
    </row>
    <row r="24" spans="1:13" ht="15.75">
      <c r="A24" s="9" t="s">
        <v>71</v>
      </c>
      <c r="B24" s="3" t="s">
        <v>292</v>
      </c>
      <c r="C24" s="8" t="s">
        <v>136</v>
      </c>
      <c r="D24" s="9">
        <v>1973</v>
      </c>
      <c r="E24" s="8" t="s">
        <v>137</v>
      </c>
      <c r="F24" s="9">
        <v>93</v>
      </c>
      <c r="G24" s="9">
        <v>84</v>
      </c>
      <c r="H24" s="9">
        <v>93</v>
      </c>
      <c r="I24" s="9">
        <v>90</v>
      </c>
      <c r="J24" s="9">
        <v>89</v>
      </c>
      <c r="K24" s="9">
        <v>91</v>
      </c>
      <c r="L24" s="10">
        <v>540</v>
      </c>
      <c r="M24" s="48" t="s">
        <v>14</v>
      </c>
    </row>
    <row r="25" spans="1:13" ht="15.75">
      <c r="A25" s="9" t="s">
        <v>74</v>
      </c>
      <c r="B25" s="8" t="s">
        <v>138</v>
      </c>
      <c r="C25" s="8" t="s">
        <v>139</v>
      </c>
      <c r="D25" s="9">
        <v>1977</v>
      </c>
      <c r="E25" s="8" t="s">
        <v>39</v>
      </c>
      <c r="F25" s="9">
        <v>90</v>
      </c>
      <c r="G25" s="9">
        <v>88</v>
      </c>
      <c r="H25" s="9">
        <v>88</v>
      </c>
      <c r="I25" s="9">
        <v>95</v>
      </c>
      <c r="J25" s="9">
        <v>89</v>
      </c>
      <c r="K25" s="9">
        <v>90</v>
      </c>
      <c r="L25" s="10">
        <v>540</v>
      </c>
      <c r="M25" s="48" t="s">
        <v>14</v>
      </c>
    </row>
    <row r="26" spans="1:13" ht="15.75">
      <c r="A26" s="9" t="s">
        <v>77</v>
      </c>
      <c r="B26" s="8" t="s">
        <v>140</v>
      </c>
      <c r="C26" s="8" t="s">
        <v>141</v>
      </c>
      <c r="D26" s="9">
        <v>1993</v>
      </c>
      <c r="E26" s="8" t="s">
        <v>124</v>
      </c>
      <c r="F26" s="9">
        <v>87</v>
      </c>
      <c r="G26" s="9">
        <v>88</v>
      </c>
      <c r="H26" s="9">
        <v>96</v>
      </c>
      <c r="I26" s="9">
        <v>87</v>
      </c>
      <c r="J26" s="9">
        <v>88</v>
      </c>
      <c r="K26" s="9">
        <v>93</v>
      </c>
      <c r="L26" s="10">
        <v>539</v>
      </c>
      <c r="M26" s="48" t="s">
        <v>14</v>
      </c>
    </row>
    <row r="27" spans="1:13" ht="15.75">
      <c r="A27" s="9" t="s">
        <v>80</v>
      </c>
      <c r="B27" s="8" t="s">
        <v>142</v>
      </c>
      <c r="C27" s="8" t="s">
        <v>143</v>
      </c>
      <c r="D27" s="9">
        <v>1976</v>
      </c>
      <c r="E27" s="8" t="s">
        <v>13</v>
      </c>
      <c r="F27" s="9">
        <v>87</v>
      </c>
      <c r="G27" s="9">
        <v>89</v>
      </c>
      <c r="H27" s="9">
        <v>94</v>
      </c>
      <c r="I27" s="9">
        <v>89</v>
      </c>
      <c r="J27" s="9">
        <v>89</v>
      </c>
      <c r="K27" s="9">
        <v>86</v>
      </c>
      <c r="L27" s="10">
        <v>534</v>
      </c>
      <c r="M27" s="48" t="s">
        <v>14</v>
      </c>
    </row>
    <row r="28" spans="1:13" ht="15.75">
      <c r="A28" s="9" t="s">
        <v>83</v>
      </c>
      <c r="B28" s="8" t="s">
        <v>48</v>
      </c>
      <c r="C28" s="8" t="s">
        <v>144</v>
      </c>
      <c r="D28" s="9">
        <v>1989</v>
      </c>
      <c r="E28" s="8" t="s">
        <v>13</v>
      </c>
      <c r="F28" s="9">
        <v>83</v>
      </c>
      <c r="G28" s="9">
        <v>87</v>
      </c>
      <c r="H28" s="9">
        <v>90</v>
      </c>
      <c r="I28" s="9">
        <v>90</v>
      </c>
      <c r="J28" s="9">
        <v>90</v>
      </c>
      <c r="K28" s="9">
        <v>85</v>
      </c>
      <c r="L28" s="10">
        <v>525</v>
      </c>
      <c r="M28" s="48" t="s">
        <v>14</v>
      </c>
    </row>
    <row r="29" spans="1:13" ht="15.75">
      <c r="A29" s="9" t="s">
        <v>86</v>
      </c>
      <c r="B29" s="8" t="s">
        <v>145</v>
      </c>
      <c r="C29" s="8" t="s">
        <v>146</v>
      </c>
      <c r="D29" s="9">
        <v>1957</v>
      </c>
      <c r="E29" s="8" t="s">
        <v>39</v>
      </c>
      <c r="F29" s="9">
        <v>88</v>
      </c>
      <c r="G29" s="9">
        <v>82</v>
      </c>
      <c r="H29" s="9">
        <v>86</v>
      </c>
      <c r="I29" s="9">
        <v>87</v>
      </c>
      <c r="J29" s="9">
        <v>89</v>
      </c>
      <c r="K29" s="9">
        <v>90</v>
      </c>
      <c r="L29" s="10">
        <v>522</v>
      </c>
      <c r="M29" s="47"/>
    </row>
    <row r="30" spans="1:13" ht="15.75">
      <c r="A30" s="9" t="s">
        <v>90</v>
      </c>
      <c r="B30" s="8" t="s">
        <v>69</v>
      </c>
      <c r="C30" s="8" t="s">
        <v>147</v>
      </c>
      <c r="D30" s="9">
        <v>1959</v>
      </c>
      <c r="E30" s="8" t="s">
        <v>117</v>
      </c>
      <c r="F30" s="9">
        <v>85</v>
      </c>
      <c r="G30" s="9">
        <v>82</v>
      </c>
      <c r="H30" s="9">
        <v>87</v>
      </c>
      <c r="I30" s="9">
        <v>86</v>
      </c>
      <c r="J30" s="9">
        <v>93</v>
      </c>
      <c r="K30" s="9">
        <v>89</v>
      </c>
      <c r="L30" s="10">
        <v>522</v>
      </c>
      <c r="M30" s="10"/>
    </row>
    <row r="31" spans="1:13" ht="15.75">
      <c r="A31" s="9" t="s">
        <v>94</v>
      </c>
      <c r="B31" s="8" t="s">
        <v>148</v>
      </c>
      <c r="C31" s="8" t="s">
        <v>149</v>
      </c>
      <c r="D31" s="9">
        <v>1943</v>
      </c>
      <c r="E31" s="8" t="s">
        <v>39</v>
      </c>
      <c r="F31" s="9">
        <v>84</v>
      </c>
      <c r="G31" s="9">
        <v>85</v>
      </c>
      <c r="H31" s="9">
        <v>82</v>
      </c>
      <c r="I31" s="9">
        <v>93</v>
      </c>
      <c r="J31" s="9">
        <v>91</v>
      </c>
      <c r="K31" s="9">
        <v>87</v>
      </c>
      <c r="L31" s="10">
        <v>522</v>
      </c>
      <c r="M31" s="10"/>
    </row>
    <row r="32" spans="1:13" ht="15.75">
      <c r="A32" s="9" t="s">
        <v>150</v>
      </c>
      <c r="B32" s="8" t="s">
        <v>151</v>
      </c>
      <c r="C32" s="8" t="s">
        <v>144</v>
      </c>
      <c r="D32" s="9">
        <v>1963</v>
      </c>
      <c r="E32" s="8" t="s">
        <v>13</v>
      </c>
      <c r="F32" s="9">
        <v>83</v>
      </c>
      <c r="G32" s="9">
        <v>82</v>
      </c>
      <c r="H32" s="9">
        <v>87</v>
      </c>
      <c r="I32" s="9">
        <v>87</v>
      </c>
      <c r="J32" s="9">
        <v>93</v>
      </c>
      <c r="K32" s="9">
        <v>88</v>
      </c>
      <c r="L32" s="10">
        <v>520</v>
      </c>
      <c r="M32" s="10"/>
    </row>
    <row r="33" spans="1:13" ht="15.75">
      <c r="A33" s="9" t="s">
        <v>152</v>
      </c>
      <c r="B33" s="8" t="s">
        <v>102</v>
      </c>
      <c r="C33" s="8" t="s">
        <v>153</v>
      </c>
      <c r="D33" s="9">
        <v>1974</v>
      </c>
      <c r="E33" s="8" t="s">
        <v>39</v>
      </c>
      <c r="F33" s="9">
        <v>83</v>
      </c>
      <c r="G33" s="9">
        <v>89</v>
      </c>
      <c r="H33" s="9">
        <v>84</v>
      </c>
      <c r="I33" s="9">
        <v>88</v>
      </c>
      <c r="J33" s="9">
        <v>85</v>
      </c>
      <c r="K33" s="9">
        <v>88</v>
      </c>
      <c r="L33" s="10">
        <v>517</v>
      </c>
      <c r="M33" s="10"/>
    </row>
    <row r="34" spans="1:13" ht="15.75">
      <c r="A34" s="9" t="s">
        <v>154</v>
      </c>
      <c r="B34" s="8" t="s">
        <v>155</v>
      </c>
      <c r="C34" s="8" t="s">
        <v>156</v>
      </c>
      <c r="D34" s="9">
        <v>1974</v>
      </c>
      <c r="E34" s="8" t="s">
        <v>39</v>
      </c>
      <c r="F34" s="9">
        <v>90</v>
      </c>
      <c r="G34" s="9">
        <v>76</v>
      </c>
      <c r="H34" s="9">
        <v>88</v>
      </c>
      <c r="I34" s="9">
        <v>87</v>
      </c>
      <c r="J34" s="9">
        <v>88</v>
      </c>
      <c r="K34" s="9">
        <v>86</v>
      </c>
      <c r="L34" s="10">
        <v>515</v>
      </c>
      <c r="M34" s="10"/>
    </row>
    <row r="35" spans="1:13" ht="15.75">
      <c r="A35" s="9" t="s">
        <v>157</v>
      </c>
      <c r="B35" s="8" t="s">
        <v>115</v>
      </c>
      <c r="C35" s="8" t="s">
        <v>158</v>
      </c>
      <c r="D35" s="9">
        <v>1964</v>
      </c>
      <c r="E35" s="8" t="s">
        <v>53</v>
      </c>
      <c r="F35" s="9">
        <v>83</v>
      </c>
      <c r="G35" s="9">
        <v>86</v>
      </c>
      <c r="H35" s="9">
        <v>84</v>
      </c>
      <c r="I35" s="9">
        <v>81</v>
      </c>
      <c r="J35" s="9">
        <v>81</v>
      </c>
      <c r="K35" s="9">
        <v>82</v>
      </c>
      <c r="L35" s="10">
        <v>497</v>
      </c>
      <c r="M35" s="10"/>
    </row>
  </sheetData>
  <sheetProtection/>
  <mergeCells count="4">
    <mergeCell ref="A1:K1"/>
    <mergeCell ref="F6:K6"/>
    <mergeCell ref="B2:H2"/>
    <mergeCell ref="T6:AC6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Q29" sqref="Q29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7.28125" style="0" customWidth="1"/>
    <col min="4" max="4" width="6.7109375" style="0" customWidth="1"/>
    <col min="5" max="5" width="14.421875" style="0" customWidth="1"/>
    <col min="6" max="9" width="4.421875" style="0" customWidth="1"/>
    <col min="10" max="10" width="6.00390625" style="0" customWidth="1"/>
    <col min="11" max="11" width="4.28125" style="0" customWidth="1"/>
    <col min="12" max="12" width="4.421875" style="0" bestFit="1" customWidth="1"/>
    <col min="13" max="13" width="6.7109375" style="0" customWidth="1"/>
    <col min="14" max="14" width="8.421875" style="0" customWidth="1"/>
    <col min="15" max="15" width="5.8515625" style="0" customWidth="1"/>
    <col min="16" max="16" width="14.28125" style="0" customWidth="1"/>
    <col min="17" max="17" width="16.28125" style="0" customWidth="1"/>
    <col min="18" max="18" width="5.7109375" style="0" customWidth="1"/>
    <col min="19" max="28" width="5.140625" style="0" customWidth="1"/>
    <col min="29" max="29" width="7.57421875" style="0" customWidth="1"/>
    <col min="30" max="30" width="8.28125" style="0" customWidth="1"/>
  </cols>
  <sheetData>
    <row r="1" spans="1:11" ht="20.25">
      <c r="A1" s="70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2:9" ht="20.25">
      <c r="B2" s="66" t="s">
        <v>263</v>
      </c>
      <c r="C2" s="66"/>
      <c r="D2" s="66"/>
      <c r="E2" s="66"/>
      <c r="F2" s="66"/>
      <c r="G2" s="66"/>
      <c r="H2" s="66"/>
      <c r="I2" s="11" t="s">
        <v>1</v>
      </c>
    </row>
    <row r="3" spans="15:31" ht="15.75"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5:31" ht="15.75">
      <c r="O4" s="59"/>
      <c r="P4" s="11" t="s">
        <v>295</v>
      </c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spans="2:31" ht="15.75">
      <c r="B5" s="11" t="s">
        <v>159</v>
      </c>
      <c r="O5" s="59"/>
      <c r="P5" s="11" t="s">
        <v>159</v>
      </c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5.75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71" t="s">
        <v>8</v>
      </c>
      <c r="G6" s="64"/>
      <c r="H6" s="64"/>
      <c r="I6" s="64"/>
      <c r="J6" s="45" t="s">
        <v>262</v>
      </c>
      <c r="K6" s="44" t="s">
        <v>264</v>
      </c>
      <c r="L6" s="44" t="s">
        <v>260</v>
      </c>
      <c r="M6" s="12" t="s">
        <v>261</v>
      </c>
      <c r="N6" s="12" t="s">
        <v>9</v>
      </c>
      <c r="O6" s="59"/>
      <c r="P6" s="59"/>
      <c r="Q6" s="59"/>
      <c r="R6" s="45" t="s">
        <v>262</v>
      </c>
      <c r="S6" s="71" t="s">
        <v>296</v>
      </c>
      <c r="T6" s="71"/>
      <c r="U6" s="71"/>
      <c r="V6" s="71"/>
      <c r="W6" s="71"/>
      <c r="X6" s="71"/>
      <c r="Y6" s="71"/>
      <c r="Z6" s="71"/>
      <c r="AA6" s="71"/>
      <c r="AB6" s="71"/>
      <c r="AC6" s="12" t="s">
        <v>261</v>
      </c>
      <c r="AD6" s="12" t="s">
        <v>9</v>
      </c>
      <c r="AE6" s="59"/>
    </row>
    <row r="7" spans="1:31" ht="15.75">
      <c r="A7" s="15" t="s">
        <v>10</v>
      </c>
      <c r="B7" s="11" t="s">
        <v>160</v>
      </c>
      <c r="C7" s="11" t="s">
        <v>161</v>
      </c>
      <c r="D7" s="14">
        <v>1994</v>
      </c>
      <c r="E7" s="13" t="s">
        <v>17</v>
      </c>
      <c r="F7" s="14">
        <v>98</v>
      </c>
      <c r="G7" s="14">
        <v>97</v>
      </c>
      <c r="H7" s="14">
        <v>99</v>
      </c>
      <c r="I7" s="14">
        <v>99</v>
      </c>
      <c r="J7" s="15">
        <v>393</v>
      </c>
      <c r="K7" s="48" t="s">
        <v>265</v>
      </c>
      <c r="M7" s="14">
        <v>102.3</v>
      </c>
      <c r="N7" s="15">
        <v>495.3</v>
      </c>
      <c r="O7" s="15" t="s">
        <v>10</v>
      </c>
      <c r="P7" s="11" t="s">
        <v>160</v>
      </c>
      <c r="Q7" s="11" t="s">
        <v>161</v>
      </c>
      <c r="R7" s="60">
        <v>393</v>
      </c>
      <c r="S7" s="61">
        <v>10.1</v>
      </c>
      <c r="T7" s="61">
        <v>10.8</v>
      </c>
      <c r="U7" s="61">
        <v>9.5</v>
      </c>
      <c r="V7" s="61">
        <v>10.3</v>
      </c>
      <c r="W7" s="61">
        <v>10.3</v>
      </c>
      <c r="X7" s="61">
        <v>9.6</v>
      </c>
      <c r="Y7" s="61">
        <v>10.7</v>
      </c>
      <c r="Z7" s="61">
        <v>10.3</v>
      </c>
      <c r="AA7" s="61">
        <v>10.2</v>
      </c>
      <c r="AB7" s="61">
        <v>10.5</v>
      </c>
      <c r="AC7" s="61">
        <f>SUM(S7:AB7)</f>
        <v>102.3</v>
      </c>
      <c r="AD7" s="62">
        <f>SUM(R7,AC7)</f>
        <v>495.3</v>
      </c>
      <c r="AE7" s="59"/>
    </row>
    <row r="8" spans="1:31" ht="15.75">
      <c r="A8" s="15" t="s">
        <v>14</v>
      </c>
      <c r="B8" s="11" t="s">
        <v>162</v>
      </c>
      <c r="C8" s="11" t="s">
        <v>163</v>
      </c>
      <c r="D8" s="14">
        <v>1968</v>
      </c>
      <c r="E8" s="13" t="s">
        <v>164</v>
      </c>
      <c r="F8" s="14">
        <v>98</v>
      </c>
      <c r="G8" s="14">
        <v>99</v>
      </c>
      <c r="H8" s="14">
        <v>97</v>
      </c>
      <c r="I8" s="14">
        <v>98</v>
      </c>
      <c r="J8" s="15">
        <v>392</v>
      </c>
      <c r="K8" s="48" t="s">
        <v>265</v>
      </c>
      <c r="M8" s="14">
        <v>100.1</v>
      </c>
      <c r="N8" s="15">
        <v>492.1</v>
      </c>
      <c r="O8" s="15" t="s">
        <v>14</v>
      </c>
      <c r="P8" s="11" t="s">
        <v>162</v>
      </c>
      <c r="Q8" s="11" t="s">
        <v>163</v>
      </c>
      <c r="R8" s="60">
        <v>392</v>
      </c>
      <c r="S8" s="61">
        <v>9.9</v>
      </c>
      <c r="T8" s="61">
        <v>9.8</v>
      </c>
      <c r="U8" s="61">
        <v>9.9</v>
      </c>
      <c r="V8" s="61">
        <v>10.5</v>
      </c>
      <c r="W8" s="61">
        <v>9.9</v>
      </c>
      <c r="X8" s="61">
        <v>10.4</v>
      </c>
      <c r="Y8" s="61">
        <v>10</v>
      </c>
      <c r="Z8" s="61">
        <v>10.2</v>
      </c>
      <c r="AA8" s="61">
        <v>9.3</v>
      </c>
      <c r="AB8" s="61">
        <v>10.2</v>
      </c>
      <c r="AC8" s="61">
        <f>SUM(S8:AB8)</f>
        <v>100.10000000000001</v>
      </c>
      <c r="AD8" s="62">
        <f>SUM(R8,AC8)</f>
        <v>492.1</v>
      </c>
      <c r="AE8" s="59"/>
    </row>
    <row r="9" spans="1:31" ht="15.75">
      <c r="A9" s="15" t="s">
        <v>18</v>
      </c>
      <c r="B9" s="11" t="s">
        <v>165</v>
      </c>
      <c r="C9" s="11" t="s">
        <v>166</v>
      </c>
      <c r="D9" s="14">
        <v>1992</v>
      </c>
      <c r="E9" s="13" t="s">
        <v>21</v>
      </c>
      <c r="F9" s="14">
        <v>95</v>
      </c>
      <c r="G9" s="14">
        <v>99</v>
      </c>
      <c r="H9" s="14">
        <v>98</v>
      </c>
      <c r="I9" s="14">
        <v>97</v>
      </c>
      <c r="J9" s="15">
        <v>389</v>
      </c>
      <c r="K9" s="48" t="s">
        <v>265</v>
      </c>
      <c r="M9" s="14">
        <v>101.1</v>
      </c>
      <c r="N9" s="15">
        <v>490.1</v>
      </c>
      <c r="O9" s="15" t="s">
        <v>18</v>
      </c>
      <c r="P9" s="11" t="s">
        <v>165</v>
      </c>
      <c r="Q9" s="11" t="s">
        <v>166</v>
      </c>
      <c r="R9" s="60">
        <v>389</v>
      </c>
      <c r="S9" s="61">
        <v>10</v>
      </c>
      <c r="T9" s="61">
        <v>9.6</v>
      </c>
      <c r="U9" s="61">
        <v>10.5</v>
      </c>
      <c r="V9" s="61">
        <v>10.4</v>
      </c>
      <c r="W9" s="61">
        <v>9.6</v>
      </c>
      <c r="X9" s="61">
        <v>10.7</v>
      </c>
      <c r="Y9" s="61">
        <v>9.4</v>
      </c>
      <c r="Z9" s="61">
        <v>10.7</v>
      </c>
      <c r="AA9" s="61">
        <v>9.9</v>
      </c>
      <c r="AB9" s="61">
        <v>10.3</v>
      </c>
      <c r="AC9" s="61">
        <f>SUM(S9:AB9)</f>
        <v>101.10000000000001</v>
      </c>
      <c r="AD9" s="62">
        <f>SUM(R9,AC9)</f>
        <v>490.1</v>
      </c>
      <c r="AE9" s="59"/>
    </row>
    <row r="10" spans="1:31" ht="15.75">
      <c r="A10" s="14" t="s">
        <v>23</v>
      </c>
      <c r="B10" s="13" t="s">
        <v>167</v>
      </c>
      <c r="C10" s="13" t="s">
        <v>168</v>
      </c>
      <c r="D10" s="14">
        <v>1989</v>
      </c>
      <c r="E10" s="13" t="s">
        <v>124</v>
      </c>
      <c r="F10" s="14">
        <v>97</v>
      </c>
      <c r="G10" s="14">
        <v>97</v>
      </c>
      <c r="H10" s="14">
        <v>98</v>
      </c>
      <c r="I10" s="14">
        <v>97</v>
      </c>
      <c r="J10" s="15">
        <v>389</v>
      </c>
      <c r="K10" s="48" t="s">
        <v>265</v>
      </c>
      <c r="M10" s="14">
        <v>97.6</v>
      </c>
      <c r="N10" s="15">
        <v>486.6</v>
      </c>
      <c r="O10" s="14" t="s">
        <v>23</v>
      </c>
      <c r="P10" s="13" t="s">
        <v>167</v>
      </c>
      <c r="Q10" s="13" t="s">
        <v>168</v>
      </c>
      <c r="R10" s="60">
        <v>389</v>
      </c>
      <c r="S10" s="61">
        <v>10</v>
      </c>
      <c r="T10" s="61">
        <v>9.1</v>
      </c>
      <c r="U10" s="61">
        <v>9.8</v>
      </c>
      <c r="V10" s="61">
        <v>10.7</v>
      </c>
      <c r="W10" s="61">
        <v>10.5</v>
      </c>
      <c r="X10" s="61">
        <v>9.2</v>
      </c>
      <c r="Y10" s="61">
        <v>8.8</v>
      </c>
      <c r="Z10" s="61">
        <v>10.1</v>
      </c>
      <c r="AA10" s="61">
        <v>10.3</v>
      </c>
      <c r="AB10" s="61">
        <v>9.1</v>
      </c>
      <c r="AC10" s="61">
        <f>SUM(S10:AB10)</f>
        <v>97.59999999999998</v>
      </c>
      <c r="AD10" s="62">
        <f>SUM(R10,AC10)</f>
        <v>486.59999999999997</v>
      </c>
      <c r="AE10" s="59"/>
    </row>
    <row r="11" spans="1:31" ht="15.75">
      <c r="A11" s="14" t="s">
        <v>26</v>
      </c>
      <c r="B11" s="13" t="s">
        <v>169</v>
      </c>
      <c r="C11" s="13" t="s">
        <v>170</v>
      </c>
      <c r="D11" s="14">
        <v>1989</v>
      </c>
      <c r="E11" s="13" t="s">
        <v>93</v>
      </c>
      <c r="F11" s="14">
        <v>96</v>
      </c>
      <c r="G11" s="14">
        <v>95</v>
      </c>
      <c r="H11" s="14">
        <v>99</v>
      </c>
      <c r="I11" s="14">
        <v>96</v>
      </c>
      <c r="J11" s="15">
        <v>386</v>
      </c>
      <c r="K11" s="48" t="s">
        <v>265</v>
      </c>
      <c r="M11" s="14">
        <v>100.2</v>
      </c>
      <c r="N11" s="15">
        <v>486.2</v>
      </c>
      <c r="O11" s="14" t="s">
        <v>26</v>
      </c>
      <c r="P11" s="13" t="s">
        <v>169</v>
      </c>
      <c r="Q11" s="13" t="s">
        <v>170</v>
      </c>
      <c r="R11" s="60">
        <v>386</v>
      </c>
      <c r="S11" s="61">
        <v>9.2</v>
      </c>
      <c r="T11" s="61">
        <v>9.8</v>
      </c>
      <c r="U11" s="61">
        <v>9.6</v>
      </c>
      <c r="V11" s="61">
        <v>10.4</v>
      </c>
      <c r="W11" s="61">
        <v>9.6</v>
      </c>
      <c r="X11" s="61">
        <v>10.7</v>
      </c>
      <c r="Y11" s="61">
        <v>10.1</v>
      </c>
      <c r="Z11" s="61">
        <v>10.4</v>
      </c>
      <c r="AA11" s="61">
        <v>9.9</v>
      </c>
      <c r="AB11" s="61">
        <v>10.5</v>
      </c>
      <c r="AC11" s="61">
        <f>SUM(S11:AB11)</f>
        <v>100.2</v>
      </c>
      <c r="AD11" s="62">
        <f>SUM(R11,AC11)</f>
        <v>486.2</v>
      </c>
      <c r="AE11" s="59"/>
    </row>
    <row r="12" spans="1:31" ht="15.75">
      <c r="A12" s="14" t="s">
        <v>30</v>
      </c>
      <c r="B12" s="13" t="s">
        <v>171</v>
      </c>
      <c r="C12" s="13" t="s">
        <v>172</v>
      </c>
      <c r="D12" s="14">
        <v>1969</v>
      </c>
      <c r="E12" s="13" t="s">
        <v>39</v>
      </c>
      <c r="F12" s="14">
        <v>95</v>
      </c>
      <c r="G12" s="14">
        <v>98</v>
      </c>
      <c r="H12" s="14">
        <v>96</v>
      </c>
      <c r="I12" s="14">
        <v>97</v>
      </c>
      <c r="J12" s="15">
        <v>386</v>
      </c>
      <c r="K12" s="48" t="s">
        <v>265</v>
      </c>
      <c r="M12" s="14">
        <v>98.9</v>
      </c>
      <c r="N12" s="15">
        <v>484.9</v>
      </c>
      <c r="O12" s="14" t="s">
        <v>30</v>
      </c>
      <c r="P12" s="13" t="s">
        <v>171</v>
      </c>
      <c r="Q12" s="13" t="s">
        <v>172</v>
      </c>
      <c r="R12" s="60">
        <v>386</v>
      </c>
      <c r="S12" s="61">
        <v>10.4</v>
      </c>
      <c r="T12" s="61">
        <v>9</v>
      </c>
      <c r="U12" s="61">
        <v>9.9</v>
      </c>
      <c r="V12" s="61">
        <v>9.6</v>
      </c>
      <c r="W12" s="61">
        <v>10</v>
      </c>
      <c r="X12" s="61">
        <v>10.7</v>
      </c>
      <c r="Y12" s="61">
        <v>9.8</v>
      </c>
      <c r="Z12" s="61">
        <v>10.1</v>
      </c>
      <c r="AA12" s="61">
        <v>9.5</v>
      </c>
      <c r="AB12" s="61">
        <v>9.9</v>
      </c>
      <c r="AC12" s="61">
        <f>SUM(S12:AB12)</f>
        <v>98.89999999999999</v>
      </c>
      <c r="AD12" s="62">
        <f>SUM(R12,AC12)</f>
        <v>484.9</v>
      </c>
      <c r="AE12" s="59"/>
    </row>
    <row r="13" spans="1:31" ht="15.75">
      <c r="A13" s="14" t="s">
        <v>33</v>
      </c>
      <c r="B13" s="13" t="s">
        <v>173</v>
      </c>
      <c r="C13" s="13" t="s">
        <v>174</v>
      </c>
      <c r="D13" s="14">
        <v>1995</v>
      </c>
      <c r="E13" s="13" t="s">
        <v>17</v>
      </c>
      <c r="F13" s="14">
        <v>96</v>
      </c>
      <c r="G13" s="14">
        <v>96</v>
      </c>
      <c r="H13" s="14">
        <v>95</v>
      </c>
      <c r="I13" s="14">
        <v>96</v>
      </c>
      <c r="J13" s="15">
        <v>383</v>
      </c>
      <c r="K13" s="48" t="s">
        <v>10</v>
      </c>
      <c r="M13" s="14">
        <v>99.1</v>
      </c>
      <c r="N13" s="15">
        <v>482.1</v>
      </c>
      <c r="O13" s="14" t="s">
        <v>33</v>
      </c>
      <c r="P13" s="13" t="s">
        <v>173</v>
      </c>
      <c r="Q13" s="13" t="s">
        <v>174</v>
      </c>
      <c r="R13" s="60">
        <v>383</v>
      </c>
      <c r="S13" s="61">
        <v>10.3</v>
      </c>
      <c r="T13" s="61">
        <v>9.9</v>
      </c>
      <c r="U13" s="61">
        <v>10</v>
      </c>
      <c r="V13" s="61">
        <v>10.3</v>
      </c>
      <c r="W13" s="61">
        <v>9.8</v>
      </c>
      <c r="X13" s="61">
        <v>9.6</v>
      </c>
      <c r="Y13" s="61">
        <v>10.6</v>
      </c>
      <c r="Z13" s="61">
        <v>9.9</v>
      </c>
      <c r="AA13" s="61">
        <v>9.8</v>
      </c>
      <c r="AB13" s="61">
        <v>8.9</v>
      </c>
      <c r="AC13" s="61">
        <f>SUM(S13:AB13)</f>
        <v>99.10000000000001</v>
      </c>
      <c r="AD13" s="62">
        <f>SUM(R13,AC13)</f>
        <v>482.1</v>
      </c>
      <c r="AE13" s="59"/>
    </row>
    <row r="14" spans="1:31" ht="15.75">
      <c r="A14" s="14" t="s">
        <v>36</v>
      </c>
      <c r="B14" s="13" t="s">
        <v>175</v>
      </c>
      <c r="C14" s="13" t="s">
        <v>176</v>
      </c>
      <c r="D14" s="14">
        <v>1996</v>
      </c>
      <c r="E14" s="13" t="s">
        <v>17</v>
      </c>
      <c r="F14" s="14">
        <v>96</v>
      </c>
      <c r="G14" s="14">
        <v>93</v>
      </c>
      <c r="H14" s="14">
        <v>92</v>
      </c>
      <c r="I14" s="14">
        <v>97</v>
      </c>
      <c r="J14" s="15">
        <v>378</v>
      </c>
      <c r="K14" s="48" t="s">
        <v>10</v>
      </c>
      <c r="L14" s="43">
        <v>49.5</v>
      </c>
      <c r="M14" s="14">
        <v>99.9</v>
      </c>
      <c r="N14" s="15">
        <v>477.9</v>
      </c>
      <c r="O14" s="14" t="s">
        <v>36</v>
      </c>
      <c r="P14" s="13" t="s">
        <v>175</v>
      </c>
      <c r="Q14" s="13" t="s">
        <v>176</v>
      </c>
      <c r="R14" s="60">
        <v>378</v>
      </c>
      <c r="S14" s="61">
        <v>10.5</v>
      </c>
      <c r="T14" s="61">
        <v>9.6</v>
      </c>
      <c r="U14" s="61">
        <v>8.9</v>
      </c>
      <c r="V14" s="61">
        <v>10.6</v>
      </c>
      <c r="W14" s="61">
        <v>9.6</v>
      </c>
      <c r="X14" s="61">
        <v>10.1</v>
      </c>
      <c r="Y14" s="61">
        <v>9.8</v>
      </c>
      <c r="Z14" s="61">
        <v>10.3</v>
      </c>
      <c r="AA14" s="61">
        <v>10.2</v>
      </c>
      <c r="AB14" s="61">
        <v>10.3</v>
      </c>
      <c r="AC14" s="61">
        <f>SUM(S14:AB14)</f>
        <v>99.9</v>
      </c>
      <c r="AD14" s="62">
        <f>SUM(R14,AC14)</f>
        <v>477.9</v>
      </c>
      <c r="AE14" s="59"/>
    </row>
    <row r="15" spans="1:12" ht="15.75">
      <c r="A15" s="14" t="s">
        <v>40</v>
      </c>
      <c r="B15" s="13" t="s">
        <v>177</v>
      </c>
      <c r="C15" s="13" t="s">
        <v>178</v>
      </c>
      <c r="D15" s="14">
        <v>1976</v>
      </c>
      <c r="E15" s="13" t="s">
        <v>39</v>
      </c>
      <c r="F15" s="14">
        <v>92</v>
      </c>
      <c r="G15" s="14">
        <v>95</v>
      </c>
      <c r="H15" s="14">
        <v>94</v>
      </c>
      <c r="I15" s="14">
        <v>97</v>
      </c>
      <c r="J15" s="15">
        <v>378</v>
      </c>
      <c r="K15" s="48" t="s">
        <v>10</v>
      </c>
      <c r="L15" s="43" t="s">
        <v>179</v>
      </c>
    </row>
    <row r="16" spans="1:12" ht="15.75">
      <c r="A16" s="14" t="s">
        <v>44</v>
      </c>
      <c r="B16" s="13" t="s">
        <v>180</v>
      </c>
      <c r="C16" s="13" t="s">
        <v>181</v>
      </c>
      <c r="D16" s="14">
        <v>1992</v>
      </c>
      <c r="E16" s="13" t="s">
        <v>21</v>
      </c>
      <c r="F16" s="14">
        <v>95</v>
      </c>
      <c r="G16" s="14">
        <v>95</v>
      </c>
      <c r="H16" s="14">
        <v>94</v>
      </c>
      <c r="I16" s="14">
        <v>94</v>
      </c>
      <c r="J16" s="15">
        <v>378</v>
      </c>
      <c r="K16" s="48" t="s">
        <v>10</v>
      </c>
      <c r="L16" s="43" t="s">
        <v>182</v>
      </c>
    </row>
    <row r="17" spans="1:11" ht="15.75">
      <c r="A17" s="14" t="s">
        <v>47</v>
      </c>
      <c r="B17" s="13" t="s">
        <v>183</v>
      </c>
      <c r="C17" s="13" t="s">
        <v>184</v>
      </c>
      <c r="D17" s="14">
        <v>1995</v>
      </c>
      <c r="E17" s="13" t="s">
        <v>21</v>
      </c>
      <c r="F17" s="14">
        <v>92</v>
      </c>
      <c r="G17" s="14">
        <v>93</v>
      </c>
      <c r="H17" s="14">
        <v>95</v>
      </c>
      <c r="I17" s="14">
        <v>97</v>
      </c>
      <c r="J17" s="15">
        <v>377</v>
      </c>
      <c r="K17" s="48" t="s">
        <v>10</v>
      </c>
    </row>
    <row r="18" spans="1:11" ht="15.75">
      <c r="A18" s="14" t="s">
        <v>50</v>
      </c>
      <c r="B18" s="13" t="s">
        <v>185</v>
      </c>
      <c r="C18" s="13" t="s">
        <v>186</v>
      </c>
      <c r="D18" s="14">
        <v>1995</v>
      </c>
      <c r="E18" s="13" t="s">
        <v>39</v>
      </c>
      <c r="F18" s="14">
        <v>98</v>
      </c>
      <c r="G18" s="14">
        <v>95</v>
      </c>
      <c r="H18" s="14">
        <v>90</v>
      </c>
      <c r="I18" s="14">
        <v>94</v>
      </c>
      <c r="J18" s="15">
        <v>377</v>
      </c>
      <c r="K18" s="48" t="s">
        <v>10</v>
      </c>
    </row>
    <row r="19" spans="1:11" ht="15.75">
      <c r="A19" s="14" t="s">
        <v>54</v>
      </c>
      <c r="B19" s="13" t="s">
        <v>187</v>
      </c>
      <c r="C19" s="13" t="s">
        <v>188</v>
      </c>
      <c r="D19" s="14">
        <v>1969</v>
      </c>
      <c r="E19" s="13" t="s">
        <v>53</v>
      </c>
      <c r="F19" s="14">
        <v>89</v>
      </c>
      <c r="G19" s="14">
        <v>91</v>
      </c>
      <c r="H19" s="14">
        <v>87</v>
      </c>
      <c r="I19" s="14">
        <v>92</v>
      </c>
      <c r="J19" s="15">
        <v>359</v>
      </c>
      <c r="K19" s="48" t="s">
        <v>14</v>
      </c>
    </row>
    <row r="20" spans="1:11" ht="15.75">
      <c r="A20" s="14" t="s">
        <v>57</v>
      </c>
      <c r="B20" s="13" t="s">
        <v>189</v>
      </c>
      <c r="C20" s="13" t="s">
        <v>190</v>
      </c>
      <c r="D20" s="14">
        <v>1993</v>
      </c>
      <c r="E20" s="13" t="s">
        <v>39</v>
      </c>
      <c r="F20" s="14">
        <v>90</v>
      </c>
      <c r="G20" s="14">
        <v>90</v>
      </c>
      <c r="H20" s="14">
        <v>89</v>
      </c>
      <c r="I20" s="14">
        <v>86</v>
      </c>
      <c r="J20" s="15">
        <v>355</v>
      </c>
      <c r="K20" s="48" t="s">
        <v>14</v>
      </c>
    </row>
    <row r="21" spans="1:11" ht="15.75">
      <c r="A21" s="14" t="s">
        <v>61</v>
      </c>
      <c r="B21" s="13" t="s">
        <v>191</v>
      </c>
      <c r="C21" s="13" t="s">
        <v>158</v>
      </c>
      <c r="D21" s="14">
        <v>1965</v>
      </c>
      <c r="E21" s="13" t="s">
        <v>53</v>
      </c>
      <c r="F21" s="14">
        <v>82</v>
      </c>
      <c r="G21" s="14">
        <v>85</v>
      </c>
      <c r="H21" s="14">
        <v>88</v>
      </c>
      <c r="I21" s="14">
        <v>86</v>
      </c>
      <c r="J21" s="15">
        <v>341</v>
      </c>
      <c r="K21" s="48" t="s">
        <v>18</v>
      </c>
    </row>
    <row r="22" spans="1:11" ht="15.75">
      <c r="A22" s="14" t="s">
        <v>65</v>
      </c>
      <c r="B22" s="13" t="s">
        <v>192</v>
      </c>
      <c r="C22" s="13" t="s">
        <v>193</v>
      </c>
      <c r="D22" s="14">
        <v>1995</v>
      </c>
      <c r="E22" s="13" t="s">
        <v>64</v>
      </c>
      <c r="F22" s="14">
        <v>82</v>
      </c>
      <c r="G22" s="14">
        <v>76</v>
      </c>
      <c r="H22" s="14">
        <v>86</v>
      </c>
      <c r="I22" s="14">
        <v>78</v>
      </c>
      <c r="J22" s="15">
        <v>322</v>
      </c>
      <c r="K22" s="48"/>
    </row>
    <row r="23" spans="1:10" ht="15.75">
      <c r="A23" s="14" t="s">
        <v>68</v>
      </c>
      <c r="B23" s="13" t="s">
        <v>194</v>
      </c>
      <c r="C23" s="13" t="s">
        <v>195</v>
      </c>
      <c r="D23" s="14">
        <v>1995</v>
      </c>
      <c r="E23" s="13" t="s">
        <v>93</v>
      </c>
      <c r="F23" s="14">
        <v>61</v>
      </c>
      <c r="G23" s="14">
        <v>72</v>
      </c>
      <c r="H23" s="14">
        <v>75</v>
      </c>
      <c r="I23" s="14">
        <v>68</v>
      </c>
      <c r="J23" s="15">
        <v>276</v>
      </c>
    </row>
  </sheetData>
  <sheetProtection/>
  <mergeCells count="4">
    <mergeCell ref="A1:K1"/>
    <mergeCell ref="F6:I6"/>
    <mergeCell ref="B2:H2"/>
    <mergeCell ref="S6:AB6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14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19.7109375" style="0" customWidth="1"/>
    <col min="4" max="4" width="6.7109375" style="0" customWidth="1"/>
    <col min="5" max="5" width="15.7109375" style="0" customWidth="1"/>
    <col min="6" max="9" width="4.421875" style="0" customWidth="1"/>
    <col min="10" max="10" width="5.57421875" style="0" customWidth="1"/>
    <col min="11" max="11" width="4.00390625" style="0" customWidth="1"/>
    <col min="12" max="12" width="5.8515625" style="0" customWidth="1"/>
    <col min="13" max="13" width="7.57421875" style="0" customWidth="1"/>
    <col min="14" max="14" width="4.421875" style="0" customWidth="1"/>
    <col min="15" max="15" width="8.57421875" style="0" customWidth="1"/>
    <col min="16" max="16" width="19.00390625" style="0" customWidth="1"/>
    <col min="17" max="17" width="5.8515625" style="0" customWidth="1"/>
    <col min="18" max="27" width="5.140625" style="0" customWidth="1"/>
    <col min="28" max="28" width="5.7109375" style="0" customWidth="1"/>
    <col min="29" max="29" width="8.140625" style="0" customWidth="1"/>
  </cols>
  <sheetData>
    <row r="1" spans="1:12" ht="20.25">
      <c r="A1" s="72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9" ht="20.25">
      <c r="B2" s="66" t="s">
        <v>263</v>
      </c>
      <c r="C2" s="66"/>
      <c r="D2" s="66"/>
      <c r="E2" s="66"/>
      <c r="F2" s="66"/>
      <c r="G2" s="66"/>
      <c r="H2" s="66"/>
      <c r="I2" s="16" t="s">
        <v>1</v>
      </c>
    </row>
    <row r="3" spans="14:30" ht="15.75"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14:30" ht="15.75">
      <c r="N4" s="59"/>
      <c r="O4" s="16" t="s">
        <v>295</v>
      </c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2:30" ht="15.75">
      <c r="B5" s="1" t="s">
        <v>196</v>
      </c>
      <c r="N5" s="59"/>
      <c r="O5" s="16" t="s">
        <v>196</v>
      </c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</row>
    <row r="6" spans="1:30" ht="15.75">
      <c r="A6" s="17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73" t="s">
        <v>8</v>
      </c>
      <c r="G6" s="64"/>
      <c r="H6" s="64"/>
      <c r="I6" s="64"/>
      <c r="J6" s="45" t="s">
        <v>262</v>
      </c>
      <c r="K6" s="44" t="s">
        <v>264</v>
      </c>
      <c r="L6" s="2" t="s">
        <v>261</v>
      </c>
      <c r="M6" s="17" t="s">
        <v>9</v>
      </c>
      <c r="N6" s="59"/>
      <c r="O6" s="59"/>
      <c r="P6" s="59"/>
      <c r="Q6" s="45" t="s">
        <v>262</v>
      </c>
      <c r="R6" s="82" t="s">
        <v>296</v>
      </c>
      <c r="S6" s="82"/>
      <c r="T6" s="82"/>
      <c r="U6" s="82"/>
      <c r="V6" s="82"/>
      <c r="W6" s="82"/>
      <c r="X6" s="82"/>
      <c r="Y6" s="82"/>
      <c r="Z6" s="82"/>
      <c r="AA6" s="82"/>
      <c r="AB6" s="12" t="s">
        <v>261</v>
      </c>
      <c r="AC6" s="17" t="s">
        <v>9</v>
      </c>
      <c r="AD6" s="59"/>
    </row>
    <row r="7" spans="1:30" ht="15.75">
      <c r="A7" s="81" t="s">
        <v>10</v>
      </c>
      <c r="B7" s="16" t="s">
        <v>197</v>
      </c>
      <c r="C7" s="16" t="s">
        <v>198</v>
      </c>
      <c r="D7" s="19">
        <v>1987</v>
      </c>
      <c r="E7" s="18" t="s">
        <v>164</v>
      </c>
      <c r="F7" s="19">
        <v>91</v>
      </c>
      <c r="G7" s="19">
        <v>95</v>
      </c>
      <c r="H7" s="19">
        <v>97</v>
      </c>
      <c r="I7" s="19">
        <v>95</v>
      </c>
      <c r="J7" s="20">
        <v>378</v>
      </c>
      <c r="K7" s="48" t="s">
        <v>265</v>
      </c>
      <c r="L7" s="19">
        <v>98.3</v>
      </c>
      <c r="M7" s="20">
        <v>476.3</v>
      </c>
      <c r="N7" s="20" t="s">
        <v>10</v>
      </c>
      <c r="O7" s="16" t="s">
        <v>197</v>
      </c>
      <c r="P7" s="16" t="s">
        <v>198</v>
      </c>
      <c r="Q7" s="60">
        <v>378</v>
      </c>
      <c r="R7" s="61">
        <v>10.4</v>
      </c>
      <c r="S7" s="61">
        <v>9.4</v>
      </c>
      <c r="T7" s="61">
        <v>10</v>
      </c>
      <c r="U7" s="61">
        <v>10.2</v>
      </c>
      <c r="V7" s="61">
        <v>9.6</v>
      </c>
      <c r="W7" s="61">
        <v>10.5</v>
      </c>
      <c r="X7" s="61">
        <v>10.7</v>
      </c>
      <c r="Y7" s="61">
        <v>8.8</v>
      </c>
      <c r="Z7" s="61">
        <v>9.6</v>
      </c>
      <c r="AA7" s="61">
        <v>9.1</v>
      </c>
      <c r="AB7" s="61">
        <f>SUM(R7:AA7)</f>
        <v>98.29999999999998</v>
      </c>
      <c r="AC7" s="62">
        <f>SUM(Q7,AB7)</f>
        <v>476.29999999999995</v>
      </c>
      <c r="AD7" s="59"/>
    </row>
    <row r="8" spans="1:30" ht="15.75">
      <c r="A8" s="20" t="s">
        <v>14</v>
      </c>
      <c r="B8" s="16" t="s">
        <v>199</v>
      </c>
      <c r="C8" s="16" t="s">
        <v>200</v>
      </c>
      <c r="D8" s="19">
        <v>1985</v>
      </c>
      <c r="E8" s="18" t="s">
        <v>39</v>
      </c>
      <c r="F8" s="19">
        <v>95</v>
      </c>
      <c r="G8" s="19">
        <v>92</v>
      </c>
      <c r="H8" s="19">
        <v>91</v>
      </c>
      <c r="I8" s="19">
        <v>93</v>
      </c>
      <c r="J8" s="20">
        <v>371</v>
      </c>
      <c r="K8" s="48" t="s">
        <v>10</v>
      </c>
      <c r="L8" s="19">
        <v>91.8</v>
      </c>
      <c r="M8" s="20">
        <v>462.8</v>
      </c>
      <c r="N8" s="20" t="s">
        <v>14</v>
      </c>
      <c r="O8" s="16" t="s">
        <v>199</v>
      </c>
      <c r="P8" s="16" t="s">
        <v>200</v>
      </c>
      <c r="Q8" s="60">
        <v>371</v>
      </c>
      <c r="R8" s="61">
        <v>9.2</v>
      </c>
      <c r="S8" s="61">
        <v>8.6</v>
      </c>
      <c r="T8" s="61">
        <v>9.9</v>
      </c>
      <c r="U8" s="61">
        <v>8.4</v>
      </c>
      <c r="V8" s="61">
        <v>10</v>
      </c>
      <c r="W8" s="61">
        <v>8.2</v>
      </c>
      <c r="X8" s="61">
        <v>9.1</v>
      </c>
      <c r="Y8" s="61">
        <v>10.1</v>
      </c>
      <c r="Z8" s="61">
        <v>9.6</v>
      </c>
      <c r="AA8" s="61">
        <v>8.7</v>
      </c>
      <c r="AB8" s="61">
        <f>SUM(R8:AA8)</f>
        <v>91.8</v>
      </c>
      <c r="AC8" s="62">
        <f>SUM(Q8,AB8)</f>
        <v>462.8</v>
      </c>
      <c r="AD8" s="59"/>
    </row>
    <row r="9" spans="1:30" ht="15.75">
      <c r="A9" s="20" t="s">
        <v>18</v>
      </c>
      <c r="B9" s="16" t="s">
        <v>201</v>
      </c>
      <c r="C9" s="16" t="s">
        <v>131</v>
      </c>
      <c r="D9" s="19">
        <v>1975</v>
      </c>
      <c r="E9" s="18" t="s">
        <v>202</v>
      </c>
      <c r="F9" s="19">
        <v>87</v>
      </c>
      <c r="G9" s="19">
        <v>92</v>
      </c>
      <c r="H9" s="19">
        <v>95</v>
      </c>
      <c r="I9" s="19">
        <v>90</v>
      </c>
      <c r="J9" s="20">
        <v>364</v>
      </c>
      <c r="K9" s="48" t="s">
        <v>10</v>
      </c>
      <c r="L9" s="19">
        <v>97.1</v>
      </c>
      <c r="M9" s="20">
        <v>461.1</v>
      </c>
      <c r="N9" s="20" t="s">
        <v>18</v>
      </c>
      <c r="O9" s="16" t="s">
        <v>201</v>
      </c>
      <c r="P9" s="16" t="s">
        <v>131</v>
      </c>
      <c r="Q9" s="60">
        <v>364</v>
      </c>
      <c r="R9" s="61">
        <v>10</v>
      </c>
      <c r="S9" s="61">
        <v>9.2</v>
      </c>
      <c r="T9" s="61">
        <v>9.3</v>
      </c>
      <c r="U9" s="61">
        <v>10</v>
      </c>
      <c r="V9" s="61">
        <v>10</v>
      </c>
      <c r="W9" s="61">
        <v>8.4</v>
      </c>
      <c r="X9" s="61">
        <v>9.4</v>
      </c>
      <c r="Y9" s="61">
        <v>10.1</v>
      </c>
      <c r="Z9" s="61">
        <v>10.6</v>
      </c>
      <c r="AA9" s="61">
        <v>10.1</v>
      </c>
      <c r="AB9" s="61">
        <f>SUM(R9:AA9)</f>
        <v>97.09999999999998</v>
      </c>
      <c r="AC9" s="62">
        <f>SUM(Q9,AB9)</f>
        <v>461.09999999999997</v>
      </c>
      <c r="AD9" s="59"/>
    </row>
    <row r="10" spans="1:30" ht="15.75">
      <c r="A10" s="19" t="s">
        <v>23</v>
      </c>
      <c r="B10" s="18" t="s">
        <v>203</v>
      </c>
      <c r="C10" s="18" t="s">
        <v>204</v>
      </c>
      <c r="D10" s="19">
        <v>1992</v>
      </c>
      <c r="E10" s="18" t="s">
        <v>17</v>
      </c>
      <c r="F10" s="19">
        <v>91</v>
      </c>
      <c r="G10" s="19">
        <v>94</v>
      </c>
      <c r="H10" s="19">
        <v>89</v>
      </c>
      <c r="I10" s="19">
        <v>93</v>
      </c>
      <c r="J10" s="20">
        <v>367</v>
      </c>
      <c r="K10" s="48" t="s">
        <v>10</v>
      </c>
      <c r="L10" s="19">
        <v>93.8</v>
      </c>
      <c r="M10" s="20">
        <v>460.8</v>
      </c>
      <c r="N10" s="19" t="s">
        <v>23</v>
      </c>
      <c r="O10" s="18" t="s">
        <v>203</v>
      </c>
      <c r="P10" s="18" t="s">
        <v>204</v>
      </c>
      <c r="Q10" s="60">
        <v>367</v>
      </c>
      <c r="R10" s="61">
        <v>9.5</v>
      </c>
      <c r="S10" s="61">
        <v>9.8</v>
      </c>
      <c r="T10" s="61">
        <v>10.8</v>
      </c>
      <c r="U10" s="61">
        <v>8.6</v>
      </c>
      <c r="V10" s="61">
        <v>10</v>
      </c>
      <c r="W10" s="61">
        <v>10.1</v>
      </c>
      <c r="X10" s="61">
        <v>10.5</v>
      </c>
      <c r="Y10" s="61">
        <v>7.6</v>
      </c>
      <c r="Z10" s="61">
        <v>9</v>
      </c>
      <c r="AA10" s="61">
        <v>7.9</v>
      </c>
      <c r="AB10" s="61">
        <f>SUM(R10:AA10)</f>
        <v>93.80000000000001</v>
      </c>
      <c r="AC10" s="62">
        <f>SUM(Q10,AB10)</f>
        <v>460.8</v>
      </c>
      <c r="AD10" s="59"/>
    </row>
    <row r="11" spans="1:30" ht="15.75">
      <c r="A11" s="19" t="s">
        <v>26</v>
      </c>
      <c r="B11" s="18" t="s">
        <v>205</v>
      </c>
      <c r="C11" s="18" t="s">
        <v>206</v>
      </c>
      <c r="D11" s="19">
        <v>1977</v>
      </c>
      <c r="E11" s="18" t="s">
        <v>13</v>
      </c>
      <c r="F11" s="19">
        <v>91</v>
      </c>
      <c r="G11" s="19">
        <v>91</v>
      </c>
      <c r="H11" s="19">
        <v>94</v>
      </c>
      <c r="I11" s="19">
        <v>87</v>
      </c>
      <c r="J11" s="20">
        <v>363</v>
      </c>
      <c r="K11" s="48" t="s">
        <v>10</v>
      </c>
      <c r="L11" s="19">
        <v>93.8</v>
      </c>
      <c r="M11" s="20">
        <v>456.8</v>
      </c>
      <c r="N11" s="19" t="s">
        <v>26</v>
      </c>
      <c r="O11" s="18" t="s">
        <v>205</v>
      </c>
      <c r="P11" s="18" t="s">
        <v>206</v>
      </c>
      <c r="Q11" s="60">
        <v>363</v>
      </c>
      <c r="R11" s="61">
        <v>9.9</v>
      </c>
      <c r="S11" s="61">
        <v>9.1</v>
      </c>
      <c r="T11" s="61">
        <v>8.6</v>
      </c>
      <c r="U11" s="61">
        <v>9.2</v>
      </c>
      <c r="V11" s="61">
        <v>9.7</v>
      </c>
      <c r="W11" s="61">
        <v>9.3</v>
      </c>
      <c r="X11" s="61">
        <v>10.2</v>
      </c>
      <c r="Y11" s="61">
        <v>9.2</v>
      </c>
      <c r="Z11" s="61">
        <v>9.1</v>
      </c>
      <c r="AA11" s="61">
        <v>9.5</v>
      </c>
      <c r="AB11" s="61">
        <f>SUM(R11:AA11)</f>
        <v>93.8</v>
      </c>
      <c r="AC11" s="62">
        <f>SUM(Q11,AB11)</f>
        <v>456.8</v>
      </c>
      <c r="AD11" s="59"/>
    </row>
    <row r="12" spans="1:30" ht="15.75">
      <c r="A12" s="19" t="s">
        <v>30</v>
      </c>
      <c r="B12" s="18" t="s">
        <v>207</v>
      </c>
      <c r="C12" s="18" t="s">
        <v>208</v>
      </c>
      <c r="D12" s="19">
        <v>1993</v>
      </c>
      <c r="E12" s="18" t="s">
        <v>17</v>
      </c>
      <c r="F12" s="19">
        <v>92</v>
      </c>
      <c r="G12" s="19">
        <v>88</v>
      </c>
      <c r="H12" s="19">
        <v>87</v>
      </c>
      <c r="I12" s="19">
        <v>93</v>
      </c>
      <c r="J12" s="20">
        <v>360</v>
      </c>
      <c r="K12" s="48" t="s">
        <v>10</v>
      </c>
      <c r="L12" s="19">
        <v>93.9</v>
      </c>
      <c r="M12" s="20">
        <v>453.9</v>
      </c>
      <c r="N12" s="19" t="s">
        <v>30</v>
      </c>
      <c r="O12" s="18" t="s">
        <v>207</v>
      </c>
      <c r="P12" s="18" t="s">
        <v>208</v>
      </c>
      <c r="Q12" s="60">
        <v>360</v>
      </c>
      <c r="R12" s="61">
        <v>8.9</v>
      </c>
      <c r="S12" s="61">
        <v>8.9</v>
      </c>
      <c r="T12" s="61">
        <v>9.6</v>
      </c>
      <c r="U12" s="61">
        <v>10.4</v>
      </c>
      <c r="V12" s="61">
        <v>9.3</v>
      </c>
      <c r="W12" s="61">
        <v>8.7</v>
      </c>
      <c r="X12" s="61">
        <v>8.4</v>
      </c>
      <c r="Y12" s="61">
        <v>10.3</v>
      </c>
      <c r="Z12" s="61">
        <v>9.3</v>
      </c>
      <c r="AA12" s="61">
        <v>10.1</v>
      </c>
      <c r="AB12" s="61">
        <f>SUM(R12:AA12)</f>
        <v>93.89999999999999</v>
      </c>
      <c r="AC12" s="62">
        <f>SUM(Q12,AB12)</f>
        <v>453.9</v>
      </c>
      <c r="AD12" s="59"/>
    </row>
    <row r="13" spans="1:30" ht="15.75">
      <c r="A13" s="19" t="s">
        <v>33</v>
      </c>
      <c r="B13" s="18" t="s">
        <v>209</v>
      </c>
      <c r="C13" s="18" t="s">
        <v>210</v>
      </c>
      <c r="D13" s="19">
        <v>1992</v>
      </c>
      <c r="E13" s="18" t="s">
        <v>21</v>
      </c>
      <c r="F13" s="19">
        <v>90</v>
      </c>
      <c r="G13" s="19">
        <v>87</v>
      </c>
      <c r="H13" s="19">
        <v>95</v>
      </c>
      <c r="I13" s="19">
        <v>90</v>
      </c>
      <c r="J13" s="20">
        <v>362</v>
      </c>
      <c r="K13" s="48" t="s">
        <v>10</v>
      </c>
      <c r="L13" s="79">
        <v>91</v>
      </c>
      <c r="M13" s="80">
        <v>453</v>
      </c>
      <c r="N13" s="19" t="s">
        <v>33</v>
      </c>
      <c r="O13" s="18" t="s">
        <v>209</v>
      </c>
      <c r="P13" s="18" t="s">
        <v>210</v>
      </c>
      <c r="Q13" s="60">
        <v>362</v>
      </c>
      <c r="R13" s="61">
        <v>9.3</v>
      </c>
      <c r="S13" s="61">
        <v>10.1</v>
      </c>
      <c r="T13" s="61">
        <v>9.8</v>
      </c>
      <c r="U13" s="61">
        <v>8.6</v>
      </c>
      <c r="V13" s="61">
        <v>8.2</v>
      </c>
      <c r="W13" s="61">
        <v>9.1</v>
      </c>
      <c r="X13" s="61">
        <v>9.4</v>
      </c>
      <c r="Y13" s="61">
        <v>9.8</v>
      </c>
      <c r="Z13" s="61">
        <v>9.4</v>
      </c>
      <c r="AA13" s="61">
        <v>7.3</v>
      </c>
      <c r="AB13" s="61">
        <f>SUM(R13:AA13)</f>
        <v>91</v>
      </c>
      <c r="AC13" s="62">
        <f>SUM(Q13,AB13)</f>
        <v>453</v>
      </c>
      <c r="AD13" s="59"/>
    </row>
    <row r="14" spans="1:30" ht="15.75">
      <c r="A14" s="19" t="s">
        <v>36</v>
      </c>
      <c r="B14" s="18" t="s">
        <v>211</v>
      </c>
      <c r="C14" s="18" t="s">
        <v>212</v>
      </c>
      <c r="D14" s="19">
        <v>1995</v>
      </c>
      <c r="E14" s="18" t="s">
        <v>21</v>
      </c>
      <c r="F14" s="19">
        <v>91</v>
      </c>
      <c r="G14" s="19">
        <v>91</v>
      </c>
      <c r="H14" s="19">
        <v>92</v>
      </c>
      <c r="I14" s="19">
        <v>86</v>
      </c>
      <c r="J14" s="20">
        <v>360</v>
      </c>
      <c r="K14" s="48" t="s">
        <v>10</v>
      </c>
      <c r="L14" s="19">
        <v>92.5</v>
      </c>
      <c r="M14" s="20">
        <v>452.5</v>
      </c>
      <c r="N14" s="19" t="s">
        <v>36</v>
      </c>
      <c r="O14" s="18" t="s">
        <v>211</v>
      </c>
      <c r="P14" s="18" t="s">
        <v>212</v>
      </c>
      <c r="Q14" s="60">
        <v>360</v>
      </c>
      <c r="R14" s="61">
        <v>8</v>
      </c>
      <c r="S14" s="61">
        <v>10.1</v>
      </c>
      <c r="T14" s="61">
        <v>9.9</v>
      </c>
      <c r="U14" s="61">
        <v>10.2</v>
      </c>
      <c r="V14" s="61">
        <v>10.3</v>
      </c>
      <c r="W14" s="61">
        <v>8.8</v>
      </c>
      <c r="X14" s="61">
        <v>8.4</v>
      </c>
      <c r="Y14" s="61">
        <v>8.9</v>
      </c>
      <c r="Z14" s="61">
        <v>8.8</v>
      </c>
      <c r="AA14" s="61">
        <v>9.1</v>
      </c>
      <c r="AB14" s="61">
        <f>SUM(R14:AA14)</f>
        <v>92.5</v>
      </c>
      <c r="AC14" s="62">
        <f>SUM(Q14,AB14)</f>
        <v>452.5</v>
      </c>
      <c r="AD14" s="59"/>
    </row>
    <row r="15" spans="1:11" ht="15.75">
      <c r="A15" s="19" t="s">
        <v>40</v>
      </c>
      <c r="B15" s="18" t="s">
        <v>213</v>
      </c>
      <c r="C15" s="18" t="s">
        <v>214</v>
      </c>
      <c r="D15" s="19">
        <v>1983</v>
      </c>
      <c r="E15" s="18" t="s">
        <v>64</v>
      </c>
      <c r="F15" s="19">
        <v>85</v>
      </c>
      <c r="G15" s="19">
        <v>90</v>
      </c>
      <c r="H15" s="19">
        <v>91</v>
      </c>
      <c r="I15" s="19">
        <v>92</v>
      </c>
      <c r="J15" s="20">
        <v>358</v>
      </c>
      <c r="K15" s="48" t="s">
        <v>14</v>
      </c>
    </row>
    <row r="16" spans="1:11" ht="15.75">
      <c r="A16" s="19" t="s">
        <v>44</v>
      </c>
      <c r="B16" s="18" t="s">
        <v>215</v>
      </c>
      <c r="C16" s="18" t="s">
        <v>216</v>
      </c>
      <c r="D16" s="19">
        <v>1993</v>
      </c>
      <c r="E16" s="18" t="s">
        <v>21</v>
      </c>
      <c r="F16" s="19">
        <v>84</v>
      </c>
      <c r="G16" s="19">
        <v>93</v>
      </c>
      <c r="H16" s="19">
        <v>90</v>
      </c>
      <c r="I16" s="19">
        <v>90</v>
      </c>
      <c r="J16" s="20">
        <v>357</v>
      </c>
      <c r="K16" s="48" t="s">
        <v>14</v>
      </c>
    </row>
    <row r="17" spans="1:11" ht="15.75">
      <c r="A17" s="19" t="s">
        <v>47</v>
      </c>
      <c r="B17" s="18" t="s">
        <v>217</v>
      </c>
      <c r="C17" s="18" t="s">
        <v>218</v>
      </c>
      <c r="D17" s="19">
        <v>1982</v>
      </c>
      <c r="E17" s="18" t="s">
        <v>13</v>
      </c>
      <c r="F17" s="19">
        <v>91</v>
      </c>
      <c r="G17" s="19">
        <v>90</v>
      </c>
      <c r="H17" s="19">
        <v>90</v>
      </c>
      <c r="I17" s="19">
        <v>86</v>
      </c>
      <c r="J17" s="20">
        <v>357</v>
      </c>
      <c r="K17" s="48" t="s">
        <v>14</v>
      </c>
    </row>
    <row r="18" spans="1:11" ht="15.75">
      <c r="A18" s="19" t="s">
        <v>50</v>
      </c>
      <c r="B18" s="18" t="s">
        <v>219</v>
      </c>
      <c r="C18" s="18" t="s">
        <v>220</v>
      </c>
      <c r="D18" s="19">
        <v>1954</v>
      </c>
      <c r="E18" s="18" t="s">
        <v>202</v>
      </c>
      <c r="F18" s="19">
        <v>90</v>
      </c>
      <c r="G18" s="19">
        <v>89</v>
      </c>
      <c r="H18" s="19">
        <v>89</v>
      </c>
      <c r="I18" s="19">
        <v>87</v>
      </c>
      <c r="J18" s="20">
        <v>355</v>
      </c>
      <c r="K18" s="48" t="s">
        <v>14</v>
      </c>
    </row>
    <row r="19" spans="1:11" ht="15.75">
      <c r="A19" s="19" t="s">
        <v>54</v>
      </c>
      <c r="B19" s="18" t="s">
        <v>221</v>
      </c>
      <c r="C19" s="18" t="s">
        <v>222</v>
      </c>
      <c r="D19" s="19">
        <v>1979</v>
      </c>
      <c r="E19" s="18" t="s">
        <v>39</v>
      </c>
      <c r="F19" s="19">
        <v>88</v>
      </c>
      <c r="G19" s="19">
        <v>89</v>
      </c>
      <c r="H19" s="19">
        <v>85</v>
      </c>
      <c r="I19" s="19">
        <v>89</v>
      </c>
      <c r="J19" s="20">
        <v>351</v>
      </c>
      <c r="K19" s="48" t="s">
        <v>14</v>
      </c>
    </row>
    <row r="20" spans="1:11" ht="15.75">
      <c r="A20" s="19" t="s">
        <v>57</v>
      </c>
      <c r="B20" s="18" t="s">
        <v>223</v>
      </c>
      <c r="C20" s="18" t="s">
        <v>224</v>
      </c>
      <c r="D20" s="19">
        <v>1994</v>
      </c>
      <c r="E20" s="18" t="s">
        <v>17</v>
      </c>
      <c r="F20" s="19">
        <v>85</v>
      </c>
      <c r="G20" s="19">
        <v>91</v>
      </c>
      <c r="H20" s="19">
        <v>84</v>
      </c>
      <c r="I20" s="19">
        <v>84</v>
      </c>
      <c r="J20" s="20">
        <v>344</v>
      </c>
      <c r="K20" s="48" t="s">
        <v>14</v>
      </c>
    </row>
    <row r="21" spans="1:11" ht="15.75">
      <c r="A21" s="19" t="s">
        <v>61</v>
      </c>
      <c r="B21" s="18" t="s">
        <v>225</v>
      </c>
      <c r="C21" s="18" t="s">
        <v>226</v>
      </c>
      <c r="D21" s="19">
        <v>1991</v>
      </c>
      <c r="E21" s="18" t="s">
        <v>39</v>
      </c>
      <c r="F21" s="19">
        <v>85</v>
      </c>
      <c r="G21" s="19">
        <v>81</v>
      </c>
      <c r="H21" s="19">
        <v>88</v>
      </c>
      <c r="I21" s="19">
        <v>86</v>
      </c>
      <c r="J21" s="20">
        <v>340</v>
      </c>
      <c r="K21" s="48" t="s">
        <v>14</v>
      </c>
    </row>
    <row r="22" spans="1:11" ht="15.75">
      <c r="A22" s="19" t="s">
        <v>65</v>
      </c>
      <c r="B22" s="18" t="s">
        <v>227</v>
      </c>
      <c r="C22" s="18" t="s">
        <v>228</v>
      </c>
      <c r="D22" s="19">
        <v>1973</v>
      </c>
      <c r="E22" s="18" t="s">
        <v>124</v>
      </c>
      <c r="F22" s="19">
        <v>89</v>
      </c>
      <c r="G22" s="19">
        <v>84</v>
      </c>
      <c r="H22" s="19">
        <v>85</v>
      </c>
      <c r="I22" s="19">
        <v>80</v>
      </c>
      <c r="J22" s="20">
        <v>338</v>
      </c>
      <c r="K22" s="48" t="s">
        <v>14</v>
      </c>
    </row>
    <row r="23" spans="1:11" ht="15.75">
      <c r="A23" s="19" t="s">
        <v>68</v>
      </c>
      <c r="B23" s="18" t="s">
        <v>229</v>
      </c>
      <c r="C23" s="18" t="s">
        <v>230</v>
      </c>
      <c r="D23" s="19">
        <v>1991</v>
      </c>
      <c r="E23" s="18" t="s">
        <v>64</v>
      </c>
      <c r="F23" s="19">
        <v>82</v>
      </c>
      <c r="G23" s="19">
        <v>73</v>
      </c>
      <c r="H23" s="19">
        <v>81</v>
      </c>
      <c r="I23" s="19">
        <v>77</v>
      </c>
      <c r="J23" s="20">
        <v>313</v>
      </c>
      <c r="K23" s="48" t="s">
        <v>18</v>
      </c>
    </row>
    <row r="24" spans="1:11" ht="15.75">
      <c r="A24" s="19" t="s">
        <v>71</v>
      </c>
      <c r="B24" s="18" t="s">
        <v>231</v>
      </c>
      <c r="C24" s="18" t="s">
        <v>232</v>
      </c>
      <c r="D24" s="19">
        <v>1995</v>
      </c>
      <c r="E24" s="18" t="s">
        <v>39</v>
      </c>
      <c r="F24" s="19">
        <v>75</v>
      </c>
      <c r="G24" s="19">
        <v>83</v>
      </c>
      <c r="H24" s="19">
        <v>79</v>
      </c>
      <c r="I24" s="19">
        <v>74</v>
      </c>
      <c r="J24" s="20">
        <v>311</v>
      </c>
      <c r="K24" s="48" t="s">
        <v>18</v>
      </c>
    </row>
  </sheetData>
  <sheetProtection/>
  <mergeCells count="4">
    <mergeCell ref="A1:L1"/>
    <mergeCell ref="F6:I6"/>
    <mergeCell ref="B2:H2"/>
    <mergeCell ref="R6:AA6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7">
      <selection activeCell="P28" sqref="P28"/>
    </sheetView>
  </sheetViews>
  <sheetFormatPr defaultColWidth="9.140625" defaultRowHeight="12.75"/>
  <cols>
    <col min="1" max="1" width="5.421875" style="0" customWidth="1"/>
    <col min="2" max="2" width="18.421875" style="0" customWidth="1"/>
    <col min="3" max="3" width="17.140625" style="0" customWidth="1"/>
    <col min="4" max="4" width="6.7109375" style="0" customWidth="1"/>
    <col min="5" max="5" width="14.8515625" style="0" customWidth="1"/>
    <col min="6" max="9" width="4.421875" style="0" customWidth="1"/>
    <col min="10" max="10" width="8.7109375" style="0" customWidth="1"/>
    <col min="11" max="11" width="3.8515625" style="0" bestFit="1" customWidth="1"/>
  </cols>
  <sheetData>
    <row r="1" spans="1:11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50"/>
    </row>
    <row r="3" ht="15.75">
      <c r="H3" s="51" t="s">
        <v>1</v>
      </c>
    </row>
    <row r="5" ht="15.75">
      <c r="B5" s="21" t="s">
        <v>233</v>
      </c>
    </row>
    <row r="6" spans="1:11" ht="15.75">
      <c r="A6" s="22" t="s">
        <v>3</v>
      </c>
      <c r="B6" s="22" t="s">
        <v>4</v>
      </c>
      <c r="C6" s="22" t="s">
        <v>5</v>
      </c>
      <c r="D6" s="22" t="s">
        <v>6</v>
      </c>
      <c r="E6" s="22" t="s">
        <v>7</v>
      </c>
      <c r="F6" s="74" t="s">
        <v>8</v>
      </c>
      <c r="G6" s="64"/>
      <c r="H6" s="64"/>
      <c r="I6" s="64"/>
      <c r="J6" s="22" t="s">
        <v>9</v>
      </c>
      <c r="K6" s="44" t="s">
        <v>264</v>
      </c>
    </row>
    <row r="7" spans="1:11" ht="15.75">
      <c r="A7" s="25" t="s">
        <v>10</v>
      </c>
      <c r="B7" s="21" t="s">
        <v>234</v>
      </c>
      <c r="C7" s="21" t="s">
        <v>235</v>
      </c>
      <c r="D7" s="24">
        <v>1997</v>
      </c>
      <c r="E7" s="23" t="s">
        <v>106</v>
      </c>
      <c r="F7" s="24">
        <v>84</v>
      </c>
      <c r="G7" s="24">
        <v>91</v>
      </c>
      <c r="H7" s="24">
        <v>93</v>
      </c>
      <c r="I7" s="24">
        <v>90</v>
      </c>
      <c r="J7" s="25">
        <v>358</v>
      </c>
      <c r="K7" s="48" t="s">
        <v>14</v>
      </c>
    </row>
    <row r="8" spans="1:11" ht="15.75">
      <c r="A8" s="25" t="s">
        <v>14</v>
      </c>
      <c r="B8" s="21" t="s">
        <v>127</v>
      </c>
      <c r="C8" s="21" t="s">
        <v>236</v>
      </c>
      <c r="D8" s="24">
        <v>1996</v>
      </c>
      <c r="E8" s="23" t="s">
        <v>39</v>
      </c>
      <c r="F8" s="24">
        <v>83</v>
      </c>
      <c r="G8" s="24">
        <v>92</v>
      </c>
      <c r="H8" s="24">
        <v>86</v>
      </c>
      <c r="I8" s="24">
        <v>85</v>
      </c>
      <c r="J8" s="25">
        <v>346</v>
      </c>
      <c r="K8" s="48" t="s">
        <v>18</v>
      </c>
    </row>
    <row r="9" spans="1:11" ht="15.75">
      <c r="A9" s="25" t="s">
        <v>18</v>
      </c>
      <c r="B9" s="21" t="s">
        <v>237</v>
      </c>
      <c r="C9" s="21" t="s">
        <v>238</v>
      </c>
      <c r="D9" s="24">
        <v>1996</v>
      </c>
      <c r="E9" s="23" t="s">
        <v>93</v>
      </c>
      <c r="F9" s="24">
        <v>76</v>
      </c>
      <c r="G9" s="24">
        <v>67</v>
      </c>
      <c r="H9" s="24">
        <v>69</v>
      </c>
      <c r="I9" s="24">
        <v>77</v>
      </c>
      <c r="J9" s="25">
        <v>289</v>
      </c>
      <c r="K9" s="48"/>
    </row>
    <row r="13" ht="15.75">
      <c r="B13" s="26" t="s">
        <v>239</v>
      </c>
    </row>
    <row r="14" spans="1:11" ht="15.75">
      <c r="A14" s="27" t="s">
        <v>3</v>
      </c>
      <c r="B14" s="27" t="s">
        <v>4</v>
      </c>
      <c r="C14" s="27" t="s">
        <v>5</v>
      </c>
      <c r="D14" s="27" t="s">
        <v>6</v>
      </c>
      <c r="E14" s="27" t="s">
        <v>7</v>
      </c>
      <c r="F14" s="75" t="s">
        <v>8</v>
      </c>
      <c r="G14" s="64"/>
      <c r="H14" s="64"/>
      <c r="I14" s="64"/>
      <c r="J14" s="27" t="s">
        <v>9</v>
      </c>
      <c r="K14" s="44" t="s">
        <v>264</v>
      </c>
    </row>
    <row r="15" spans="1:11" ht="15.75">
      <c r="A15" s="30" t="s">
        <v>10</v>
      </c>
      <c r="B15" s="26" t="s">
        <v>240</v>
      </c>
      <c r="C15" s="26" t="s">
        <v>241</v>
      </c>
      <c r="D15" s="29">
        <v>1998</v>
      </c>
      <c r="E15" s="28" t="s">
        <v>13</v>
      </c>
      <c r="F15" s="29">
        <v>95</v>
      </c>
      <c r="G15" s="29">
        <v>93</v>
      </c>
      <c r="H15" s="29">
        <v>95</v>
      </c>
      <c r="I15" s="29">
        <v>93</v>
      </c>
      <c r="J15" s="30">
        <v>376</v>
      </c>
      <c r="K15" s="48" t="s">
        <v>10</v>
      </c>
    </row>
    <row r="16" spans="1:11" ht="15.75">
      <c r="A16" s="30" t="s">
        <v>14</v>
      </c>
      <c r="B16" s="26" t="s">
        <v>242</v>
      </c>
      <c r="C16" s="26" t="s">
        <v>243</v>
      </c>
      <c r="D16" s="29">
        <v>1997</v>
      </c>
      <c r="E16" s="28" t="s">
        <v>117</v>
      </c>
      <c r="F16" s="29">
        <v>94</v>
      </c>
      <c r="G16" s="29">
        <v>92</v>
      </c>
      <c r="H16" s="29">
        <v>95</v>
      </c>
      <c r="I16" s="29">
        <v>93</v>
      </c>
      <c r="J16" s="30">
        <v>374</v>
      </c>
      <c r="K16" s="48" t="s">
        <v>10</v>
      </c>
    </row>
    <row r="17" spans="1:11" ht="15.75">
      <c r="A17" s="30" t="s">
        <v>18</v>
      </c>
      <c r="B17" s="26" t="s">
        <v>244</v>
      </c>
      <c r="C17" s="26" t="s">
        <v>245</v>
      </c>
      <c r="D17" s="29">
        <v>1998</v>
      </c>
      <c r="E17" s="28" t="s">
        <v>106</v>
      </c>
      <c r="F17" s="29">
        <v>94</v>
      </c>
      <c r="G17" s="29">
        <v>90</v>
      </c>
      <c r="H17" s="29">
        <v>93</v>
      </c>
      <c r="I17" s="29">
        <v>93</v>
      </c>
      <c r="J17" s="30">
        <v>370</v>
      </c>
      <c r="K17" s="48" t="s">
        <v>10</v>
      </c>
    </row>
    <row r="18" spans="1:11" ht="15.75">
      <c r="A18" s="29" t="s">
        <v>23</v>
      </c>
      <c r="B18" s="28" t="s">
        <v>246</v>
      </c>
      <c r="C18" s="28" t="s">
        <v>247</v>
      </c>
      <c r="D18" s="29">
        <v>1997</v>
      </c>
      <c r="E18" s="28" t="s">
        <v>39</v>
      </c>
      <c r="F18" s="29">
        <v>85</v>
      </c>
      <c r="G18" s="29">
        <v>91</v>
      </c>
      <c r="H18" s="29">
        <v>89</v>
      </c>
      <c r="I18" s="29">
        <v>91</v>
      </c>
      <c r="J18" s="30">
        <v>356</v>
      </c>
      <c r="K18" s="48" t="s">
        <v>14</v>
      </c>
    </row>
    <row r="19" spans="1:11" ht="15.75">
      <c r="A19" s="29" t="s">
        <v>26</v>
      </c>
      <c r="B19" s="28" t="s">
        <v>248</v>
      </c>
      <c r="C19" s="28" t="s">
        <v>249</v>
      </c>
      <c r="D19" s="29">
        <v>1996</v>
      </c>
      <c r="E19" s="28" t="s">
        <v>124</v>
      </c>
      <c r="F19" s="29">
        <v>88</v>
      </c>
      <c r="G19" s="29">
        <v>91</v>
      </c>
      <c r="H19" s="29">
        <v>86</v>
      </c>
      <c r="I19" s="29">
        <v>91</v>
      </c>
      <c r="J19" s="30">
        <v>356</v>
      </c>
      <c r="K19" s="48" t="s">
        <v>14</v>
      </c>
    </row>
    <row r="20" spans="1:11" ht="15.75">
      <c r="A20" s="29" t="s">
        <v>30</v>
      </c>
      <c r="B20" s="28" t="s">
        <v>250</v>
      </c>
      <c r="C20" s="28" t="s">
        <v>251</v>
      </c>
      <c r="D20" s="29">
        <v>1996</v>
      </c>
      <c r="E20" s="28" t="s">
        <v>93</v>
      </c>
      <c r="F20" s="29">
        <v>81</v>
      </c>
      <c r="G20" s="29">
        <v>86</v>
      </c>
      <c r="H20" s="29">
        <v>85</v>
      </c>
      <c r="I20" s="29">
        <v>86</v>
      </c>
      <c r="J20" s="30">
        <v>338</v>
      </c>
      <c r="K20" s="48" t="s">
        <v>18</v>
      </c>
    </row>
    <row r="25" ht="15.75">
      <c r="B25" s="36" t="s">
        <v>254</v>
      </c>
    </row>
    <row r="26" spans="1:11" ht="15.75">
      <c r="A26" s="37" t="s">
        <v>3</v>
      </c>
      <c r="B26" s="37" t="s">
        <v>4</v>
      </c>
      <c r="C26" s="37" t="s">
        <v>5</v>
      </c>
      <c r="D26" s="37" t="s">
        <v>6</v>
      </c>
      <c r="E26" s="37" t="s">
        <v>7</v>
      </c>
      <c r="F26" s="76" t="s">
        <v>8</v>
      </c>
      <c r="G26" s="64"/>
      <c r="H26" s="64"/>
      <c r="I26" s="64"/>
      <c r="J26" s="37" t="s">
        <v>9</v>
      </c>
      <c r="K26" s="44" t="s">
        <v>264</v>
      </c>
    </row>
    <row r="27" spans="1:11" ht="15.75">
      <c r="A27" s="40" t="s">
        <v>10</v>
      </c>
      <c r="B27" s="36" t="s">
        <v>255</v>
      </c>
      <c r="C27" s="36" t="s">
        <v>256</v>
      </c>
      <c r="D27" s="39">
        <v>1999</v>
      </c>
      <c r="E27" s="38" t="s">
        <v>13</v>
      </c>
      <c r="F27" s="39">
        <v>86</v>
      </c>
      <c r="G27" s="39">
        <v>95</v>
      </c>
      <c r="H27" s="39">
        <v>93</v>
      </c>
      <c r="I27" s="39">
        <v>86</v>
      </c>
      <c r="J27" s="40">
        <v>360</v>
      </c>
      <c r="K27" s="48" t="s">
        <v>14</v>
      </c>
    </row>
    <row r="28" spans="1:11" ht="15.75">
      <c r="A28" s="40" t="s">
        <v>14</v>
      </c>
      <c r="B28" s="36" t="s">
        <v>257</v>
      </c>
      <c r="C28" s="36" t="s">
        <v>258</v>
      </c>
      <c r="D28" s="39">
        <v>1998</v>
      </c>
      <c r="E28" s="38" t="s">
        <v>13</v>
      </c>
      <c r="F28" s="39">
        <v>87</v>
      </c>
      <c r="G28" s="39">
        <v>87</v>
      </c>
      <c r="H28" s="39">
        <v>91</v>
      </c>
      <c r="I28" s="39">
        <v>88</v>
      </c>
      <c r="J28" s="40">
        <v>353</v>
      </c>
      <c r="K28" s="48" t="s">
        <v>14</v>
      </c>
    </row>
    <row r="29" spans="1:11" ht="15.75">
      <c r="A29" s="40" t="s">
        <v>18</v>
      </c>
      <c r="B29" s="36" t="s">
        <v>259</v>
      </c>
      <c r="C29" s="36" t="s">
        <v>85</v>
      </c>
      <c r="D29" s="39">
        <v>2000</v>
      </c>
      <c r="E29" s="38" t="s">
        <v>13</v>
      </c>
      <c r="F29" s="39">
        <v>74</v>
      </c>
      <c r="G29" s="39">
        <v>80</v>
      </c>
      <c r="H29" s="39">
        <v>82</v>
      </c>
      <c r="I29" s="39">
        <v>84</v>
      </c>
      <c r="J29" s="40">
        <v>320</v>
      </c>
      <c r="K29" s="48" t="s">
        <v>18</v>
      </c>
    </row>
    <row r="33" ht="15.75">
      <c r="B33" s="31" t="s">
        <v>252</v>
      </c>
    </row>
    <row r="34" spans="1:11" ht="15.75">
      <c r="A34" s="32" t="s">
        <v>3</v>
      </c>
      <c r="B34" s="32" t="s">
        <v>4</v>
      </c>
      <c r="C34" s="32" t="s">
        <v>5</v>
      </c>
      <c r="D34" s="32" t="s">
        <v>6</v>
      </c>
      <c r="E34" s="32" t="s">
        <v>7</v>
      </c>
      <c r="F34" s="77" t="s">
        <v>8</v>
      </c>
      <c r="G34" s="64"/>
      <c r="H34" s="64"/>
      <c r="I34" s="64"/>
      <c r="J34" s="32" t="s">
        <v>9</v>
      </c>
      <c r="K34" s="44" t="s">
        <v>264</v>
      </c>
    </row>
    <row r="35" spans="1:11" ht="15.75">
      <c r="A35" s="35" t="s">
        <v>10</v>
      </c>
      <c r="B35" s="1" t="s">
        <v>253</v>
      </c>
      <c r="C35" s="31" t="s">
        <v>70</v>
      </c>
      <c r="D35" s="34">
        <v>2000</v>
      </c>
      <c r="E35" s="33" t="s">
        <v>64</v>
      </c>
      <c r="F35" s="34">
        <v>81</v>
      </c>
      <c r="G35" s="34">
        <v>77</v>
      </c>
      <c r="H35" s="34">
        <v>75</v>
      </c>
      <c r="I35" s="34">
        <v>78</v>
      </c>
      <c r="J35" s="35">
        <v>311</v>
      </c>
      <c r="K35" s="48" t="s">
        <v>18</v>
      </c>
    </row>
  </sheetData>
  <sheetProtection/>
  <mergeCells count="5">
    <mergeCell ref="F6:I6"/>
    <mergeCell ref="F14:I14"/>
    <mergeCell ref="F26:I26"/>
    <mergeCell ref="F34:I34"/>
    <mergeCell ref="A1:J1"/>
  </mergeCells>
  <printOptions/>
  <pageMargins left="0.75" right="0.75" top="1" bottom="1" header="0.5" footer="0.5"/>
  <pageSetup horizontalDpi="600" verticalDpi="600" orientation="portrait" paperSize="9" scale="94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7" sqref="F7"/>
    </sheetView>
  </sheetViews>
  <sheetFormatPr defaultColWidth="9.140625" defaultRowHeight="12.75"/>
  <cols>
    <col min="3" max="3" width="15.140625" style="0" customWidth="1"/>
  </cols>
  <sheetData>
    <row r="1" spans="1:6" ht="18.75">
      <c r="A1" s="53" t="s">
        <v>291</v>
      </c>
      <c r="B1" s="53"/>
      <c r="C1" s="53"/>
      <c r="D1" s="54"/>
      <c r="E1" s="53"/>
      <c r="F1" s="53"/>
    </row>
    <row r="2" spans="1:6" ht="18.75">
      <c r="A2" s="53" t="s">
        <v>266</v>
      </c>
      <c r="B2" s="53"/>
      <c r="C2" s="53"/>
      <c r="D2" s="53"/>
      <c r="E2" s="53"/>
      <c r="F2" s="53"/>
    </row>
    <row r="3" spans="1:6" ht="18.75">
      <c r="A3" s="53"/>
      <c r="B3" s="55" t="s">
        <v>267</v>
      </c>
      <c r="C3" s="55"/>
      <c r="D3" s="55"/>
      <c r="E3" s="55"/>
      <c r="F3" s="55"/>
    </row>
    <row r="4" spans="1:6" ht="12.75">
      <c r="A4" s="54"/>
      <c r="B4" s="54"/>
      <c r="C4" s="54"/>
      <c r="D4" s="54"/>
      <c r="E4" s="54"/>
      <c r="F4" s="56"/>
    </row>
    <row r="5" spans="1:6" ht="15.75">
      <c r="A5" s="56"/>
      <c r="B5" s="57" t="s">
        <v>268</v>
      </c>
      <c r="C5" s="56"/>
      <c r="D5" s="56"/>
      <c r="E5" s="56"/>
      <c r="F5" s="56"/>
    </row>
    <row r="6" spans="1:6" ht="15.75">
      <c r="A6" s="56"/>
      <c r="B6" s="56"/>
      <c r="C6" s="58" t="s">
        <v>269</v>
      </c>
      <c r="D6" s="56"/>
      <c r="E6" s="56"/>
      <c r="F6" s="56"/>
    </row>
    <row r="7" spans="1:6" ht="15.75">
      <c r="A7" s="56"/>
      <c r="B7" s="56"/>
      <c r="C7" s="58" t="s">
        <v>270</v>
      </c>
      <c r="D7" s="56"/>
      <c r="E7" s="56"/>
      <c r="F7" s="56"/>
    </row>
    <row r="8" spans="1:6" ht="15.75">
      <c r="A8" s="56"/>
      <c r="B8" s="58"/>
      <c r="C8" s="58" t="s">
        <v>271</v>
      </c>
      <c r="D8" s="56"/>
      <c r="E8" s="56"/>
      <c r="F8" s="56"/>
    </row>
    <row r="9" spans="1:6" ht="15.75">
      <c r="A9" s="56"/>
      <c r="B9" s="58" t="s">
        <v>272</v>
      </c>
      <c r="C9" s="56"/>
      <c r="D9" s="56"/>
      <c r="E9" s="56"/>
      <c r="F9" s="56"/>
    </row>
    <row r="10" spans="1:6" ht="15.75">
      <c r="A10" s="56"/>
      <c r="B10" s="56"/>
      <c r="C10" s="58" t="s">
        <v>273</v>
      </c>
      <c r="D10" s="56"/>
      <c r="E10" s="56"/>
      <c r="F10" s="56"/>
    </row>
    <row r="11" spans="1:6" ht="15.75">
      <c r="A11" s="56"/>
      <c r="B11" s="56"/>
      <c r="C11" s="58" t="s">
        <v>274</v>
      </c>
      <c r="D11" s="56"/>
      <c r="E11" s="56"/>
      <c r="F11" s="56"/>
    </row>
    <row r="12" spans="1:6" ht="15.75">
      <c r="A12" s="56"/>
      <c r="B12" s="58"/>
      <c r="C12" s="58"/>
      <c r="D12" s="56"/>
      <c r="E12" s="56"/>
      <c r="F12" s="56"/>
    </row>
    <row r="13" spans="1:6" ht="15.75">
      <c r="A13" s="56"/>
      <c r="B13" s="58" t="s">
        <v>275</v>
      </c>
      <c r="C13" s="56"/>
      <c r="D13" s="56"/>
      <c r="E13" s="56"/>
      <c r="F13" s="56"/>
    </row>
    <row r="14" spans="1:6" ht="15.75">
      <c r="A14" s="56"/>
      <c r="B14" s="56"/>
      <c r="C14" s="58" t="s">
        <v>276</v>
      </c>
      <c r="D14" s="56"/>
      <c r="E14" s="56"/>
      <c r="F14" s="56"/>
    </row>
    <row r="15" spans="1:6" ht="15.75">
      <c r="A15" s="56"/>
      <c r="B15" s="56"/>
      <c r="C15" s="58" t="s">
        <v>277</v>
      </c>
      <c r="D15" s="56"/>
      <c r="E15" s="56"/>
      <c r="F15" s="56"/>
    </row>
    <row r="16" spans="1:6" ht="15.75">
      <c r="A16" s="56"/>
      <c r="B16" s="56"/>
      <c r="C16" s="58" t="s">
        <v>278</v>
      </c>
      <c r="D16" s="56"/>
      <c r="E16" s="56"/>
      <c r="F16" s="56"/>
    </row>
    <row r="17" spans="1:6" ht="15.75">
      <c r="A17" s="56"/>
      <c r="B17" s="58"/>
      <c r="C17" s="56"/>
      <c r="D17" s="56"/>
      <c r="E17" s="56"/>
      <c r="F17" s="56"/>
    </row>
    <row r="18" spans="1:6" ht="15.75">
      <c r="A18" s="56"/>
      <c r="B18" s="58" t="s">
        <v>279</v>
      </c>
      <c r="C18" s="56"/>
      <c r="D18" s="56"/>
      <c r="E18" s="56"/>
      <c r="F18" s="56"/>
    </row>
    <row r="19" spans="1:6" ht="15.75">
      <c r="A19" s="56"/>
      <c r="B19" s="58" t="s">
        <v>280</v>
      </c>
      <c r="C19" s="56"/>
      <c r="D19" s="58" t="s">
        <v>270</v>
      </c>
      <c r="E19" s="56"/>
      <c r="F19" s="56"/>
    </row>
    <row r="20" spans="1:6" ht="15.75">
      <c r="A20" s="56"/>
      <c r="B20" s="58"/>
      <c r="C20" s="56"/>
      <c r="D20" s="56"/>
      <c r="E20" s="56"/>
      <c r="F20" s="56"/>
    </row>
    <row r="21" spans="1:6" ht="15.75">
      <c r="A21" s="56"/>
      <c r="B21" s="58" t="s">
        <v>281</v>
      </c>
      <c r="C21" s="56"/>
      <c r="D21" s="58" t="s">
        <v>269</v>
      </c>
      <c r="E21" s="56"/>
      <c r="F21" s="56"/>
    </row>
    <row r="22" spans="1:6" ht="15.75">
      <c r="A22" s="56"/>
      <c r="B22" s="58" t="s">
        <v>282</v>
      </c>
      <c r="C22" s="56"/>
      <c r="D22" s="58" t="s">
        <v>283</v>
      </c>
      <c r="E22" s="56"/>
      <c r="F22" s="56"/>
    </row>
    <row r="23" spans="1:6" ht="15.75">
      <c r="A23" s="56"/>
      <c r="B23" s="58"/>
      <c r="C23" s="56"/>
      <c r="D23" s="58" t="s">
        <v>284</v>
      </c>
      <c r="E23" s="56"/>
      <c r="F23" s="56"/>
    </row>
    <row r="24" spans="1:6" ht="15.75">
      <c r="A24" s="56"/>
      <c r="B24" s="58"/>
      <c r="C24" s="56"/>
      <c r="D24" s="58" t="s">
        <v>285</v>
      </c>
      <c r="E24" s="56"/>
      <c r="F24" s="56"/>
    </row>
    <row r="25" spans="1:6" ht="15.75">
      <c r="A25" s="56"/>
      <c r="B25" s="58" t="s">
        <v>286</v>
      </c>
      <c r="C25" s="56"/>
      <c r="D25" s="58" t="s">
        <v>287</v>
      </c>
      <c r="E25" s="56"/>
      <c r="F25" s="56"/>
    </row>
    <row r="26" spans="1:6" ht="15.75">
      <c r="A26" s="56"/>
      <c r="B26" s="58"/>
      <c r="C26" s="56"/>
      <c r="D26" s="56"/>
      <c r="E26" s="56"/>
      <c r="F26" s="56"/>
    </row>
    <row r="27" spans="1:6" ht="15.75">
      <c r="A27" s="56"/>
      <c r="B27" s="58" t="s">
        <v>288</v>
      </c>
      <c r="C27" s="56"/>
      <c r="D27" s="56"/>
      <c r="E27" s="56"/>
      <c r="F27" s="56"/>
    </row>
    <row r="28" spans="1:6" ht="15.75">
      <c r="A28" s="56"/>
      <c r="B28" s="56"/>
      <c r="C28" s="58" t="s">
        <v>289</v>
      </c>
      <c r="D28" s="58" t="s">
        <v>290</v>
      </c>
      <c r="E28" s="56"/>
      <c r="F28" s="56"/>
    </row>
    <row r="29" spans="1:6" ht="15.75">
      <c r="A29" s="56"/>
      <c r="B29" s="56"/>
      <c r="C29" s="58" t="s">
        <v>278</v>
      </c>
      <c r="D29" s="56"/>
      <c r="E29" s="56"/>
      <c r="F29" s="56"/>
    </row>
    <row r="30" spans="1:6" ht="15.75">
      <c r="A30" s="56"/>
      <c r="B30" s="58"/>
      <c r="C30" s="56"/>
      <c r="D30" s="56"/>
      <c r="E30" s="56"/>
      <c r="F30" s="56"/>
    </row>
    <row r="31" spans="1:6" ht="15.75">
      <c r="A31" s="56"/>
      <c r="B31" s="58"/>
      <c r="C31" s="56"/>
      <c r="D31" s="56"/>
      <c r="E31" s="56"/>
      <c r="F31" s="56"/>
    </row>
    <row r="32" spans="1:6" ht="12.75">
      <c r="A32" s="56"/>
      <c r="B32" s="56"/>
      <c r="C32" s="56"/>
      <c r="D32" s="56"/>
      <c r="E32" s="56"/>
      <c r="F32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 Erm</cp:lastModifiedBy>
  <dcterms:modified xsi:type="dcterms:W3CDTF">2012-02-04T17:11:21Z</dcterms:modified>
  <cp:category/>
  <cp:version/>
  <cp:contentType/>
  <cp:contentStatus/>
</cp:coreProperties>
</file>