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6155" windowHeight="10230" activeTab="0"/>
  </bookViews>
  <sheets>
    <sheet name="60l Püss" sheetId="1" r:id="rId1"/>
    <sheet name="60l Püstol" sheetId="2" r:id="rId2"/>
    <sheet name="40l Püss" sheetId="3" r:id="rId3"/>
    <sheet name="40l Püstol" sheetId="4" r:id="rId4"/>
    <sheet name="žürii" sheetId="5" r:id="rId5"/>
  </sheets>
  <definedNames>
    <definedName name="_xlnm.Print_Area" localSheetId="2">'40l Püss'!$A$1:$AC$25</definedName>
    <definedName name="_xlnm.Print_Area" localSheetId="3">'40l Püstol'!$A$1:$AC$28</definedName>
    <definedName name="_xlnm.Print_Area" localSheetId="0">'60l Püss'!$A$1:$AF$25</definedName>
    <definedName name="_xlnm.Print_Area" localSheetId="1">'60l Püstol'!$A$1:$AF$32</definedName>
  </definedNames>
  <calcPr fullCalcOnLoad="1"/>
</workbook>
</file>

<file path=xl/sharedStrings.xml><?xml version="1.0" encoding="utf-8"?>
<sst xmlns="http://schemas.openxmlformats.org/spreadsheetml/2006/main" count="587" uniqueCount="246">
  <si>
    <t>Eesti juunioride MV õhkrelvadest</t>
  </si>
  <si>
    <t>28.01.2012 Raplas</t>
  </si>
  <si>
    <t>60l Õhupüss Meesjuuniorid</t>
  </si>
  <si>
    <t>Koht</t>
  </si>
  <si>
    <t>Eesnimi</t>
  </si>
  <si>
    <t>Perekonnanimi</t>
  </si>
  <si>
    <t>S.a.</t>
  </si>
  <si>
    <t>Klubi</t>
  </si>
  <si>
    <t>Seeriad</t>
  </si>
  <si>
    <t>Summa</t>
  </si>
  <si>
    <t>I</t>
  </si>
  <si>
    <t>Anton</t>
  </si>
  <si>
    <t>FARFOROVSKI</t>
  </si>
  <si>
    <t>Narva LSK</t>
  </si>
  <si>
    <t>II</t>
  </si>
  <si>
    <t>Pavel</t>
  </si>
  <si>
    <t>FOTJEV</t>
  </si>
  <si>
    <t>III</t>
  </si>
  <si>
    <t>Aleksandr</t>
  </si>
  <si>
    <t>JELJOHHIN</t>
  </si>
  <si>
    <t>4.</t>
  </si>
  <si>
    <t>Siim</t>
  </si>
  <si>
    <t>TIRP</t>
  </si>
  <si>
    <t>5.</t>
  </si>
  <si>
    <t>Kaupo</t>
  </si>
  <si>
    <t>ALLIK</t>
  </si>
  <si>
    <t>KL MäLK</t>
  </si>
  <si>
    <t>6.</t>
  </si>
  <si>
    <t>Sven-Erik</t>
  </si>
  <si>
    <t>REBANE</t>
  </si>
  <si>
    <t>Kaiu LK</t>
  </si>
  <si>
    <t>7.</t>
  </si>
  <si>
    <t>Janari</t>
  </si>
  <si>
    <t>SAI</t>
  </si>
  <si>
    <t>SK Tervis</t>
  </si>
  <si>
    <t>8.</t>
  </si>
  <si>
    <t>DŽIKAJEV</t>
  </si>
  <si>
    <t>48,0</t>
  </si>
  <si>
    <t>9.</t>
  </si>
  <si>
    <t>Kaarel</t>
  </si>
  <si>
    <t>VILJASTE</t>
  </si>
  <si>
    <t>Elva LSK</t>
  </si>
  <si>
    <t>47,5</t>
  </si>
  <si>
    <t>10.</t>
  </si>
  <si>
    <t>Taavi</t>
  </si>
  <si>
    <t>AASULA</t>
  </si>
  <si>
    <t>46,6</t>
  </si>
  <si>
    <t>11.</t>
  </si>
  <si>
    <t>Kristjan</t>
  </si>
  <si>
    <t>TIITSMA</t>
  </si>
  <si>
    <t>SK Haapsalu</t>
  </si>
  <si>
    <t>42,4</t>
  </si>
  <si>
    <t>12.</t>
  </si>
  <si>
    <t>Siim Christian</t>
  </si>
  <si>
    <t>REPPO-SIREL</t>
  </si>
  <si>
    <t>13.</t>
  </si>
  <si>
    <t>Ahto</t>
  </si>
  <si>
    <t>RÖÖPMANN</t>
  </si>
  <si>
    <t>14.</t>
  </si>
  <si>
    <t>Heikki-Urmas</t>
  </si>
  <si>
    <t>PODNEK</t>
  </si>
  <si>
    <t>15.</t>
  </si>
  <si>
    <t>Argo</t>
  </si>
  <si>
    <t>HANSEN</t>
  </si>
  <si>
    <t>60l Õhupüstol Meesjuuniorid</t>
  </si>
  <si>
    <t>Peeter</t>
  </si>
  <si>
    <t>OLESK</t>
  </si>
  <si>
    <t>Karl-Adam</t>
  </si>
  <si>
    <t>KAUSTEL</t>
  </si>
  <si>
    <t>Andrei</t>
  </si>
  <si>
    <t>POTAŠEV</t>
  </si>
  <si>
    <t>Allar</t>
  </si>
  <si>
    <t>MÜRK</t>
  </si>
  <si>
    <t>Viljandi SK</t>
  </si>
  <si>
    <t>KUKUŠKIN</t>
  </si>
  <si>
    <t>Mihkel</t>
  </si>
  <si>
    <t>KASEMETS</t>
  </si>
  <si>
    <t>Sergei</t>
  </si>
  <si>
    <t>FJODOROV</t>
  </si>
  <si>
    <t>Tanel</t>
  </si>
  <si>
    <t>MÄNNISALU</t>
  </si>
  <si>
    <t>Taivo</t>
  </si>
  <si>
    <t>TOBRELUTS</t>
  </si>
  <si>
    <t>MURU</t>
  </si>
  <si>
    <t>Rainis</t>
  </si>
  <si>
    <t>RAIDMA</t>
  </si>
  <si>
    <t>SERGEJEV</t>
  </si>
  <si>
    <t>Allan</t>
  </si>
  <si>
    <t>PUUSILD</t>
  </si>
  <si>
    <t>SIKK</t>
  </si>
  <si>
    <t>TIKKA</t>
  </si>
  <si>
    <t>16.</t>
  </si>
  <si>
    <t>Ott</t>
  </si>
  <si>
    <t>KALJURA</t>
  </si>
  <si>
    <t>17.</t>
  </si>
  <si>
    <t>Anvar</t>
  </si>
  <si>
    <t>KARIMOV</t>
  </si>
  <si>
    <t>Valga LK</t>
  </si>
  <si>
    <t>18.</t>
  </si>
  <si>
    <t>Hans</t>
  </si>
  <si>
    <t>LEIS</t>
  </si>
  <si>
    <t>19.</t>
  </si>
  <si>
    <t>Alvar</t>
  </si>
  <si>
    <t>VIILO</t>
  </si>
  <si>
    <t>20.</t>
  </si>
  <si>
    <t>Ragnar</t>
  </si>
  <si>
    <t>NÕVA</t>
  </si>
  <si>
    <t>21.</t>
  </si>
  <si>
    <t>KURVITS</t>
  </si>
  <si>
    <t>22.</t>
  </si>
  <si>
    <t>Lars-Erik</t>
  </si>
  <si>
    <t>PEET</t>
  </si>
  <si>
    <t>23.</t>
  </si>
  <si>
    <t>Sander</t>
  </si>
  <si>
    <t>SARAPUU</t>
  </si>
  <si>
    <t>24.</t>
  </si>
  <si>
    <t>Kauri</t>
  </si>
  <si>
    <t>SINKEVIČIUS</t>
  </si>
  <si>
    <t>25.</t>
  </si>
  <si>
    <t>Fjodor</t>
  </si>
  <si>
    <t>ORLOV</t>
  </si>
  <si>
    <t>40l Õhupüss Naisjuuniorid</t>
  </si>
  <si>
    <t>Valeria</t>
  </si>
  <si>
    <t>KOLJUHHINA</t>
  </si>
  <si>
    <t>Julia</t>
  </si>
  <si>
    <t>SOBOLEVA</t>
  </si>
  <si>
    <t>Tuuli</t>
  </si>
  <si>
    <t>KÜBARSEPP</t>
  </si>
  <si>
    <t>Anette Caroline</t>
  </si>
  <si>
    <t>KÕRE</t>
  </si>
  <si>
    <t>Ülenurme GSK</t>
  </si>
  <si>
    <t>Darja</t>
  </si>
  <si>
    <t>NIKOLAJEVA</t>
  </si>
  <si>
    <t>Marjana-Kristiina</t>
  </si>
  <si>
    <t>MERONEN</t>
  </si>
  <si>
    <t>ŠKABARA</t>
  </si>
  <si>
    <t>Evelin</t>
  </si>
  <si>
    <t>METS</t>
  </si>
  <si>
    <t>Eva-Liisa</t>
  </si>
  <si>
    <t>SAAG</t>
  </si>
  <si>
    <t>Juta</t>
  </si>
  <si>
    <t>SÕUEAUK</t>
  </si>
  <si>
    <t>Külli</t>
  </si>
  <si>
    <t>REISEL</t>
  </si>
  <si>
    <t>Krit</t>
  </si>
  <si>
    <t>LOSSMANN</t>
  </si>
  <si>
    <t>Järvamaa LSK</t>
  </si>
  <si>
    <t>Ethel</t>
  </si>
  <si>
    <t>ROZENTOV</t>
  </si>
  <si>
    <t>Daiva</t>
  </si>
  <si>
    <t>SOODLA</t>
  </si>
  <si>
    <t>Hanna Liisa</t>
  </si>
  <si>
    <t>TEDER</t>
  </si>
  <si>
    <t>Karita</t>
  </si>
  <si>
    <t>ERS</t>
  </si>
  <si>
    <t>Kristel</t>
  </si>
  <si>
    <t>ALTSAAR</t>
  </si>
  <si>
    <t>Triinu</t>
  </si>
  <si>
    <t>TUUGA</t>
  </si>
  <si>
    <t>40l Õhupüstol Naisjuuniorid</t>
  </si>
  <si>
    <t>Mariliis</t>
  </si>
  <si>
    <t>TIISLER</t>
  </si>
  <si>
    <t>Aune</t>
  </si>
  <si>
    <t>ILLAK</t>
  </si>
  <si>
    <t>Merje</t>
  </si>
  <si>
    <t>TENSO</t>
  </si>
  <si>
    <t>Anne-Liis</t>
  </si>
  <si>
    <t>BORGMANN</t>
  </si>
  <si>
    <t>Agnes</t>
  </si>
  <si>
    <t>ILOSAAR</t>
  </si>
  <si>
    <t>Diana</t>
  </si>
  <si>
    <t>FILIPPOVA</t>
  </si>
  <si>
    <t>Viktoria</t>
  </si>
  <si>
    <t>SMIRNOVA</t>
  </si>
  <si>
    <t>Regina</t>
  </si>
  <si>
    <t>LUKK</t>
  </si>
  <si>
    <t>Liisa</t>
  </si>
  <si>
    <t xml:space="preserve">SK Haapsalu </t>
  </si>
  <si>
    <t>Eliise</t>
  </si>
  <si>
    <t>PANGSEPP</t>
  </si>
  <si>
    <t>Sirle</t>
  </si>
  <si>
    <t>Kaisa</t>
  </si>
  <si>
    <t>KUUSIK</t>
  </si>
  <si>
    <t>Mari-Liis</t>
  </si>
  <si>
    <t>KÖST</t>
  </si>
  <si>
    <t>Kerli</t>
  </si>
  <si>
    <t>NELJAS</t>
  </si>
  <si>
    <t>Jelizaveta</t>
  </si>
  <si>
    <t>METJOLKINA</t>
  </si>
  <si>
    <t>Kairi-Liis</t>
  </si>
  <si>
    <t>ROONURM</t>
  </si>
  <si>
    <t>Sandra</t>
  </si>
  <si>
    <t>SAARNIIT</t>
  </si>
  <si>
    <t>Katrin</t>
  </si>
  <si>
    <t>RAIGLA</t>
  </si>
  <si>
    <t>Kätlin</t>
  </si>
  <si>
    <t>KALLAS</t>
  </si>
  <si>
    <t>∑</t>
  </si>
  <si>
    <t>F</t>
  </si>
  <si>
    <t>Dain Maano</t>
  </si>
  <si>
    <t>Põlva SpK</t>
  </si>
  <si>
    <t>KL</t>
  </si>
  <si>
    <t>Ü.l.</t>
  </si>
  <si>
    <t>M</t>
  </si>
  <si>
    <t>EJR</t>
  </si>
  <si>
    <t xml:space="preserve">Eesti juunioride meistrivõistlused õhkrelvadest </t>
  </si>
  <si>
    <t>Sadolin Spordihoone Raplas, 28.jaan 2012</t>
  </si>
  <si>
    <t>Võistluste žürii</t>
  </si>
  <si>
    <t>Endel Kaasiku</t>
  </si>
  <si>
    <t>Hannes Reinomägi</t>
  </si>
  <si>
    <t>Heiti Vahtra</t>
  </si>
  <si>
    <t>Apellatsioonižürii</t>
  </si>
  <si>
    <t>Aleksandr Makarov</t>
  </si>
  <si>
    <t>Aivo Roonurm</t>
  </si>
  <si>
    <t>Ellen Kangilaski</t>
  </si>
  <si>
    <t>Klassifikatsioon</t>
  </si>
  <si>
    <t>Larissa Peeters</t>
  </si>
  <si>
    <t>Irina Vassiljeva</t>
  </si>
  <si>
    <t>Liivi Erm</t>
  </si>
  <si>
    <t>Tulejoone vanemkohtunik</t>
  </si>
  <si>
    <t xml:space="preserve"> ja finaalikohtunik</t>
  </si>
  <si>
    <t>60 lasu tulejoonekohtunik</t>
  </si>
  <si>
    <t>Joa Pruks</t>
  </si>
  <si>
    <t>sektorikohtunikud</t>
  </si>
  <si>
    <t>Kristel Kaasiku</t>
  </si>
  <si>
    <t>Küllike Latik</t>
  </si>
  <si>
    <t>Sius Ascor operaator</t>
  </si>
  <si>
    <t>Mati Jaeski</t>
  </si>
  <si>
    <t>Relva- ja varustuse kontroll:</t>
  </si>
  <si>
    <t>Viktor Ovtšinnikov</t>
  </si>
  <si>
    <t>Peeter Pops</t>
  </si>
  <si>
    <t>Ain Muru</t>
  </si>
  <si>
    <t>Protokollid ja sekretariaat</t>
  </si>
  <si>
    <t>Lauri Erm</t>
  </si>
  <si>
    <t>SK Pentathlon</t>
  </si>
  <si>
    <t>Viljandi SpK</t>
  </si>
  <si>
    <t>Vladislav Lušin</t>
  </si>
  <si>
    <t>14.03. 2009 Pärnu-Jaagupi</t>
  </si>
  <si>
    <t>Karel Parve</t>
  </si>
  <si>
    <t>19.02.2006 Kuimetsa</t>
  </si>
  <si>
    <t>Valeria Koljuhhina</t>
  </si>
  <si>
    <t>12.12.2009 Narva</t>
  </si>
  <si>
    <t>Veera Rumjantseva</t>
  </si>
  <si>
    <t>17.03.2007 Pärnu-Jaagupi</t>
  </si>
  <si>
    <t>Finaal</t>
  </si>
  <si>
    <t>Finaallasud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</si>
</sst>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50">
    <font>
      <sz val="10"/>
      <name val="Arial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i/>
      <u val="single"/>
      <sz val="12"/>
      <name val="Times New Roman"/>
      <family val="0"/>
    </font>
    <font>
      <sz val="12"/>
      <name val="Times New Roman"/>
      <family val="0"/>
    </font>
    <font>
      <u val="single"/>
      <sz val="12"/>
      <name val="Calibri"/>
      <family val="2"/>
    </font>
    <font>
      <i/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0" fillId="0" borderId="0" applyFont="0" applyBorder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164" fontId="4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Border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tabSelected="1" zoomScalePageLayoutView="0" workbookViewId="0" topLeftCell="A1">
      <selection activeCell="B34" sqref="B34"/>
    </sheetView>
  </sheetViews>
  <sheetFormatPr defaultColWidth="9.140625" defaultRowHeight="12.75"/>
  <cols>
    <col min="1" max="1" width="5.421875" style="0" customWidth="1"/>
    <col min="2" max="2" width="14.00390625" style="0" customWidth="1"/>
    <col min="3" max="3" width="17.421875" style="0" customWidth="1"/>
    <col min="4" max="4" width="6.7109375" style="0" customWidth="1"/>
    <col min="5" max="5" width="13.421875" style="0" customWidth="1"/>
    <col min="6" max="11" width="4.421875" style="0" customWidth="1"/>
    <col min="12" max="12" width="5.8515625" style="0" customWidth="1"/>
    <col min="13" max="13" width="3.8515625" style="0" customWidth="1"/>
    <col min="14" max="14" width="4.8515625" style="0" customWidth="1"/>
    <col min="15" max="15" width="6.00390625" style="0" customWidth="1"/>
    <col min="16" max="16" width="8.00390625" style="0" customWidth="1"/>
    <col min="17" max="17" width="6.00390625" style="0" customWidth="1"/>
    <col min="18" max="18" width="11.00390625" style="0" customWidth="1"/>
    <col min="19" max="19" width="16.8515625" style="0" customWidth="1"/>
    <col min="20" max="30" width="5.7109375" style="0" customWidth="1"/>
    <col min="31" max="31" width="6.57421875" style="0" customWidth="1"/>
  </cols>
  <sheetData>
    <row r="1" spans="1:11" ht="20.25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ht="15.75">
      <c r="I2" s="1" t="s">
        <v>1</v>
      </c>
    </row>
    <row r="3" ht="15.75">
      <c r="I3" s="1"/>
    </row>
    <row r="4" spans="4:18" ht="15.75">
      <c r="D4" s="49" t="s">
        <v>204</v>
      </c>
      <c r="E4" s="49" t="s">
        <v>236</v>
      </c>
      <c r="F4" s="49"/>
      <c r="G4" s="49">
        <v>592</v>
      </c>
      <c r="H4" s="49"/>
      <c r="I4" s="51" t="s">
        <v>237</v>
      </c>
      <c r="J4" s="49"/>
      <c r="K4" s="50"/>
      <c r="L4" s="50"/>
      <c r="M4" s="50"/>
      <c r="N4" s="50"/>
      <c r="R4" s="1" t="s">
        <v>244</v>
      </c>
    </row>
    <row r="6" spans="2:18" ht="15.75">
      <c r="B6" s="1" t="s">
        <v>2</v>
      </c>
      <c r="R6" s="1" t="s">
        <v>2</v>
      </c>
    </row>
    <row r="7" spans="1:32" ht="15.75">
      <c r="A7" s="2" t="s">
        <v>3</v>
      </c>
      <c r="B7" s="2" t="s">
        <v>4</v>
      </c>
      <c r="C7" s="2" t="s">
        <v>5</v>
      </c>
      <c r="D7" s="2" t="s">
        <v>6</v>
      </c>
      <c r="E7" s="2" t="s">
        <v>7</v>
      </c>
      <c r="F7" s="41" t="s">
        <v>8</v>
      </c>
      <c r="G7" s="40"/>
      <c r="H7" s="40"/>
      <c r="I7" s="40"/>
      <c r="J7" s="40"/>
      <c r="K7" s="40"/>
      <c r="L7" s="24" t="s">
        <v>197</v>
      </c>
      <c r="M7" s="29" t="s">
        <v>201</v>
      </c>
      <c r="N7" s="31" t="s">
        <v>202</v>
      </c>
      <c r="O7" s="55" t="s">
        <v>198</v>
      </c>
      <c r="P7" s="55" t="s">
        <v>9</v>
      </c>
      <c r="T7" s="24" t="s">
        <v>197</v>
      </c>
      <c r="U7" s="58" t="s">
        <v>245</v>
      </c>
      <c r="V7" s="58"/>
      <c r="W7" s="58"/>
      <c r="X7" s="58"/>
      <c r="Y7" s="58"/>
      <c r="Z7" s="58"/>
      <c r="AA7" s="58"/>
      <c r="AB7" s="58"/>
      <c r="AC7" s="58"/>
      <c r="AD7" s="58"/>
      <c r="AE7" s="2" t="s">
        <v>198</v>
      </c>
      <c r="AF7" s="2" t="s">
        <v>9</v>
      </c>
    </row>
    <row r="8" spans="1:33" ht="15.75">
      <c r="A8" s="54" t="s">
        <v>10</v>
      </c>
      <c r="B8" s="1" t="s">
        <v>11</v>
      </c>
      <c r="C8" s="1" t="s">
        <v>12</v>
      </c>
      <c r="D8" s="4">
        <v>1994</v>
      </c>
      <c r="E8" s="3" t="s">
        <v>13</v>
      </c>
      <c r="F8" s="4">
        <v>97</v>
      </c>
      <c r="G8" s="4">
        <v>93</v>
      </c>
      <c r="H8" s="4">
        <v>96</v>
      </c>
      <c r="I8" s="4">
        <v>95</v>
      </c>
      <c r="J8" s="4">
        <v>94</v>
      </c>
      <c r="K8" s="4">
        <v>95</v>
      </c>
      <c r="L8" s="5">
        <v>570</v>
      </c>
      <c r="M8" s="30" t="s">
        <v>10</v>
      </c>
      <c r="O8" s="22">
        <v>99.4</v>
      </c>
      <c r="P8" s="23">
        <v>669.4</v>
      </c>
      <c r="Q8" s="5" t="s">
        <v>10</v>
      </c>
      <c r="R8" s="1" t="s">
        <v>11</v>
      </c>
      <c r="S8" s="52" t="s">
        <v>12</v>
      </c>
      <c r="T8" s="57">
        <v>570</v>
      </c>
      <c r="U8" s="56">
        <v>10</v>
      </c>
      <c r="V8" s="56">
        <v>10.4</v>
      </c>
      <c r="W8" s="56">
        <v>9.4</v>
      </c>
      <c r="X8" s="56">
        <v>9.6</v>
      </c>
      <c r="Y8" s="56">
        <v>10.5</v>
      </c>
      <c r="Z8" s="56">
        <v>9.6</v>
      </c>
      <c r="AA8" s="56">
        <v>10.1</v>
      </c>
      <c r="AB8" s="56">
        <v>10.5</v>
      </c>
      <c r="AC8" s="56">
        <v>10.1</v>
      </c>
      <c r="AD8" s="56">
        <v>9.2</v>
      </c>
      <c r="AE8" s="56">
        <f>SUM(U8:AD8)</f>
        <v>99.39999999999999</v>
      </c>
      <c r="AF8" s="59">
        <f>SUM(T8,AE8)</f>
        <v>669.4</v>
      </c>
      <c r="AG8" s="53"/>
    </row>
    <row r="9" spans="1:33" ht="15.75">
      <c r="A9" s="5" t="s">
        <v>14</v>
      </c>
      <c r="B9" s="1" t="s">
        <v>15</v>
      </c>
      <c r="C9" s="1" t="s">
        <v>16</v>
      </c>
      <c r="D9" s="4">
        <v>1996</v>
      </c>
      <c r="E9" s="3" t="s">
        <v>13</v>
      </c>
      <c r="F9" s="4">
        <v>93</v>
      </c>
      <c r="G9" s="4">
        <v>95</v>
      </c>
      <c r="H9" s="4">
        <v>95</v>
      </c>
      <c r="I9" s="4">
        <v>96</v>
      </c>
      <c r="J9" s="4">
        <v>95</v>
      </c>
      <c r="K9" s="4">
        <v>93</v>
      </c>
      <c r="L9" s="5">
        <v>567</v>
      </c>
      <c r="M9" s="30" t="s">
        <v>10</v>
      </c>
      <c r="O9" s="22">
        <v>96</v>
      </c>
      <c r="P9" s="23">
        <v>663</v>
      </c>
      <c r="Q9" s="5" t="s">
        <v>14</v>
      </c>
      <c r="R9" s="1" t="s">
        <v>15</v>
      </c>
      <c r="S9" s="52" t="s">
        <v>16</v>
      </c>
      <c r="T9" s="57">
        <v>567</v>
      </c>
      <c r="U9" s="56">
        <v>8.4</v>
      </c>
      <c r="V9" s="56">
        <v>10.3</v>
      </c>
      <c r="W9" s="56">
        <v>9.6</v>
      </c>
      <c r="X9" s="56">
        <v>10.5</v>
      </c>
      <c r="Y9" s="56">
        <v>8.3</v>
      </c>
      <c r="Z9" s="56">
        <v>9.1</v>
      </c>
      <c r="AA9" s="56">
        <v>10.5</v>
      </c>
      <c r="AB9" s="56">
        <v>9.8</v>
      </c>
      <c r="AC9" s="56">
        <v>10.4</v>
      </c>
      <c r="AD9" s="56">
        <v>9.1</v>
      </c>
      <c r="AE9" s="56">
        <f aca="true" t="shared" si="0" ref="AE9:AE15">SUM(U9:AD9)</f>
        <v>96.00000000000001</v>
      </c>
      <c r="AF9" s="59">
        <f aca="true" t="shared" si="1" ref="AF9:AF15">SUM(T9,AE9)</f>
        <v>663</v>
      </c>
      <c r="AG9" s="53"/>
    </row>
    <row r="10" spans="1:33" ht="15.75">
      <c r="A10" s="5" t="s">
        <v>17</v>
      </c>
      <c r="B10" s="1" t="s">
        <v>18</v>
      </c>
      <c r="C10" s="1" t="s">
        <v>19</v>
      </c>
      <c r="D10" s="4">
        <v>1992</v>
      </c>
      <c r="E10" s="3" t="s">
        <v>13</v>
      </c>
      <c r="F10" s="4">
        <v>94</v>
      </c>
      <c r="G10" s="4">
        <v>95</v>
      </c>
      <c r="H10" s="4">
        <v>93</v>
      </c>
      <c r="I10" s="4">
        <v>97</v>
      </c>
      <c r="J10" s="4">
        <v>92</v>
      </c>
      <c r="K10" s="4">
        <v>95</v>
      </c>
      <c r="L10" s="5">
        <v>566</v>
      </c>
      <c r="M10" s="30" t="s">
        <v>10</v>
      </c>
      <c r="O10" s="22">
        <v>93.4</v>
      </c>
      <c r="P10" s="23">
        <v>659.4</v>
      </c>
      <c r="Q10" s="5" t="s">
        <v>17</v>
      </c>
      <c r="R10" s="1" t="s">
        <v>18</v>
      </c>
      <c r="S10" s="52" t="s">
        <v>19</v>
      </c>
      <c r="T10" s="57">
        <v>566</v>
      </c>
      <c r="U10" s="56">
        <v>8.1</v>
      </c>
      <c r="V10" s="56">
        <v>10.1</v>
      </c>
      <c r="W10" s="56">
        <v>10.2</v>
      </c>
      <c r="X10" s="56">
        <v>8.1</v>
      </c>
      <c r="Y10" s="56">
        <v>9.8</v>
      </c>
      <c r="Z10" s="56">
        <v>7.6</v>
      </c>
      <c r="AA10" s="56">
        <v>9.3</v>
      </c>
      <c r="AB10" s="56">
        <v>10.2</v>
      </c>
      <c r="AC10" s="56">
        <v>10.5</v>
      </c>
      <c r="AD10" s="56">
        <v>9.5</v>
      </c>
      <c r="AE10" s="56">
        <f t="shared" si="0"/>
        <v>93.4</v>
      </c>
      <c r="AF10" s="59">
        <f t="shared" si="1"/>
        <v>659.4</v>
      </c>
      <c r="AG10" s="53"/>
    </row>
    <row r="11" spans="1:33" ht="15.75">
      <c r="A11" s="4" t="s">
        <v>20</v>
      </c>
      <c r="B11" s="3" t="s">
        <v>21</v>
      </c>
      <c r="C11" s="3" t="s">
        <v>22</v>
      </c>
      <c r="D11" s="4">
        <v>1993</v>
      </c>
      <c r="E11" s="3" t="s">
        <v>200</v>
      </c>
      <c r="F11" s="4">
        <v>92</v>
      </c>
      <c r="G11" s="4">
        <v>94</v>
      </c>
      <c r="H11" s="4">
        <v>91</v>
      </c>
      <c r="I11" s="4">
        <v>89</v>
      </c>
      <c r="J11" s="4">
        <v>91</v>
      </c>
      <c r="K11" s="4">
        <v>95</v>
      </c>
      <c r="L11" s="5">
        <v>552</v>
      </c>
      <c r="M11" s="30" t="s">
        <v>14</v>
      </c>
      <c r="O11" s="22">
        <v>96</v>
      </c>
      <c r="P11" s="23">
        <v>648</v>
      </c>
      <c r="Q11" s="4" t="s">
        <v>20</v>
      </c>
      <c r="R11" s="3" t="s">
        <v>21</v>
      </c>
      <c r="S11" s="52" t="s">
        <v>22</v>
      </c>
      <c r="T11" s="57">
        <v>552</v>
      </c>
      <c r="U11" s="56">
        <v>9.9</v>
      </c>
      <c r="V11" s="56">
        <v>8.6</v>
      </c>
      <c r="W11" s="56">
        <v>10.1</v>
      </c>
      <c r="X11" s="56">
        <v>9.6</v>
      </c>
      <c r="Y11" s="56">
        <v>10.1</v>
      </c>
      <c r="Z11" s="56">
        <v>9.4</v>
      </c>
      <c r="AA11" s="56">
        <v>9.5</v>
      </c>
      <c r="AB11" s="56">
        <v>8.9</v>
      </c>
      <c r="AC11" s="56">
        <v>9.2</v>
      </c>
      <c r="AD11" s="56">
        <v>10.7</v>
      </c>
      <c r="AE11" s="56">
        <f t="shared" si="0"/>
        <v>96.00000000000001</v>
      </c>
      <c r="AF11" s="59">
        <f t="shared" si="1"/>
        <v>648</v>
      </c>
      <c r="AG11" s="53"/>
    </row>
    <row r="12" spans="1:33" ht="15.75">
      <c r="A12" s="4" t="s">
        <v>23</v>
      </c>
      <c r="B12" s="3" t="s">
        <v>24</v>
      </c>
      <c r="C12" s="3" t="s">
        <v>25</v>
      </c>
      <c r="D12" s="4">
        <v>1992</v>
      </c>
      <c r="E12" s="3" t="s">
        <v>26</v>
      </c>
      <c r="F12" s="4">
        <v>92</v>
      </c>
      <c r="G12" s="4">
        <v>92</v>
      </c>
      <c r="H12" s="4">
        <v>92</v>
      </c>
      <c r="I12" s="4">
        <v>89</v>
      </c>
      <c r="J12" s="4">
        <v>91</v>
      </c>
      <c r="K12" s="4">
        <v>94</v>
      </c>
      <c r="L12" s="5">
        <v>550</v>
      </c>
      <c r="M12" s="30" t="s">
        <v>14</v>
      </c>
      <c r="O12" s="22">
        <v>96.5</v>
      </c>
      <c r="P12" s="23">
        <v>646.5</v>
      </c>
      <c r="Q12" s="4" t="s">
        <v>23</v>
      </c>
      <c r="R12" s="3" t="s">
        <v>24</v>
      </c>
      <c r="S12" s="52" t="s">
        <v>25</v>
      </c>
      <c r="T12" s="57">
        <v>550</v>
      </c>
      <c r="U12" s="56">
        <v>9.4</v>
      </c>
      <c r="V12" s="56">
        <v>8.8</v>
      </c>
      <c r="W12" s="56">
        <v>10</v>
      </c>
      <c r="X12" s="56">
        <v>10.5</v>
      </c>
      <c r="Y12" s="56">
        <v>8.2</v>
      </c>
      <c r="Z12" s="56">
        <v>9.9</v>
      </c>
      <c r="AA12" s="56">
        <v>9.9</v>
      </c>
      <c r="AB12" s="56">
        <v>9.9</v>
      </c>
      <c r="AC12" s="56">
        <v>9.9</v>
      </c>
      <c r="AD12" s="56">
        <v>10</v>
      </c>
      <c r="AE12" s="56">
        <f t="shared" si="0"/>
        <v>96.50000000000001</v>
      </c>
      <c r="AF12" s="59">
        <f t="shared" si="1"/>
        <v>646.5</v>
      </c>
      <c r="AG12" s="53"/>
    </row>
    <row r="13" spans="1:33" ht="15.75">
      <c r="A13" s="4" t="s">
        <v>27</v>
      </c>
      <c r="B13" s="25" t="s">
        <v>28</v>
      </c>
      <c r="C13" s="3" t="s">
        <v>29</v>
      </c>
      <c r="D13" s="4">
        <v>1992</v>
      </c>
      <c r="E13" s="3" t="s">
        <v>30</v>
      </c>
      <c r="F13" s="4">
        <v>85</v>
      </c>
      <c r="G13" s="4">
        <v>90</v>
      </c>
      <c r="H13" s="4">
        <v>92</v>
      </c>
      <c r="I13" s="4">
        <v>91</v>
      </c>
      <c r="J13" s="4">
        <v>92</v>
      </c>
      <c r="K13" s="4">
        <v>95</v>
      </c>
      <c r="L13" s="5">
        <v>545</v>
      </c>
      <c r="M13" s="30" t="s">
        <v>14</v>
      </c>
      <c r="O13" s="22">
        <v>92.8</v>
      </c>
      <c r="P13" s="23">
        <v>637.8</v>
      </c>
      <c r="Q13" s="4" t="s">
        <v>27</v>
      </c>
      <c r="R13" s="3" t="s">
        <v>28</v>
      </c>
      <c r="S13" s="52" t="s">
        <v>29</v>
      </c>
      <c r="T13" s="57">
        <v>545</v>
      </c>
      <c r="U13" s="56">
        <v>10</v>
      </c>
      <c r="V13" s="56">
        <v>10.3</v>
      </c>
      <c r="W13" s="56">
        <v>10</v>
      </c>
      <c r="X13" s="56">
        <v>8.9</v>
      </c>
      <c r="Y13" s="56">
        <v>8.5</v>
      </c>
      <c r="Z13" s="56">
        <v>9.4</v>
      </c>
      <c r="AA13" s="56">
        <v>8.8</v>
      </c>
      <c r="AB13" s="56">
        <v>9.3</v>
      </c>
      <c r="AC13" s="56">
        <v>9</v>
      </c>
      <c r="AD13" s="56">
        <v>8.6</v>
      </c>
      <c r="AE13" s="56">
        <f>SUM(U13:AD13)</f>
        <v>92.8</v>
      </c>
      <c r="AF13" s="59">
        <f>SUM(T13,AE13)</f>
        <v>637.8</v>
      </c>
      <c r="AG13" s="53"/>
    </row>
    <row r="14" spans="1:33" ht="15.75">
      <c r="A14" s="4" t="s">
        <v>31</v>
      </c>
      <c r="B14" s="3" t="s">
        <v>32</v>
      </c>
      <c r="C14" s="3" t="s">
        <v>33</v>
      </c>
      <c r="D14" s="4">
        <v>1995</v>
      </c>
      <c r="E14" s="3" t="s">
        <v>34</v>
      </c>
      <c r="F14" s="4">
        <v>88</v>
      </c>
      <c r="G14" s="4">
        <v>89</v>
      </c>
      <c r="H14" s="4">
        <v>89</v>
      </c>
      <c r="I14" s="4">
        <v>90</v>
      </c>
      <c r="J14" s="4">
        <v>95</v>
      </c>
      <c r="K14" s="4">
        <v>96</v>
      </c>
      <c r="L14" s="5">
        <v>547</v>
      </c>
      <c r="M14" s="30" t="s">
        <v>14</v>
      </c>
      <c r="O14" s="22">
        <v>90</v>
      </c>
      <c r="P14" s="23">
        <v>637</v>
      </c>
      <c r="Q14" s="4" t="s">
        <v>31</v>
      </c>
      <c r="R14" s="3" t="s">
        <v>32</v>
      </c>
      <c r="S14" s="52" t="s">
        <v>33</v>
      </c>
      <c r="T14" s="57">
        <v>547</v>
      </c>
      <c r="U14" s="56">
        <v>10.4</v>
      </c>
      <c r="V14" s="56">
        <v>9.3</v>
      </c>
      <c r="W14" s="56">
        <v>9.3</v>
      </c>
      <c r="X14" s="56">
        <v>7.6</v>
      </c>
      <c r="Y14" s="56">
        <v>7.9</v>
      </c>
      <c r="Z14" s="56">
        <v>10.7</v>
      </c>
      <c r="AA14" s="56">
        <v>9</v>
      </c>
      <c r="AB14" s="56">
        <v>7.6</v>
      </c>
      <c r="AC14" s="56">
        <v>9.8</v>
      </c>
      <c r="AD14" s="56">
        <v>8.4</v>
      </c>
      <c r="AE14" s="56">
        <f>SUM(U14:AD14)</f>
        <v>90</v>
      </c>
      <c r="AF14" s="59">
        <f>SUM(T14,AE14)</f>
        <v>637</v>
      </c>
      <c r="AG14" s="53"/>
    </row>
    <row r="15" spans="1:33" ht="15.75">
      <c r="A15" s="4" t="s">
        <v>35</v>
      </c>
      <c r="B15" s="25" t="s">
        <v>18</v>
      </c>
      <c r="C15" s="3" t="s">
        <v>36</v>
      </c>
      <c r="D15" s="4">
        <v>1996</v>
      </c>
      <c r="E15" s="3" t="s">
        <v>13</v>
      </c>
      <c r="F15" s="4">
        <v>88</v>
      </c>
      <c r="G15" s="4">
        <v>87</v>
      </c>
      <c r="H15" s="4">
        <v>92</v>
      </c>
      <c r="I15" s="4">
        <v>95</v>
      </c>
      <c r="J15" s="4">
        <v>90</v>
      </c>
      <c r="K15" s="4">
        <v>90</v>
      </c>
      <c r="L15" s="5">
        <v>542</v>
      </c>
      <c r="M15" s="30" t="s">
        <v>14</v>
      </c>
      <c r="N15" t="s">
        <v>37</v>
      </c>
      <c r="O15" s="22">
        <v>94</v>
      </c>
      <c r="P15" s="23">
        <v>636</v>
      </c>
      <c r="Q15" s="4" t="s">
        <v>35</v>
      </c>
      <c r="R15" s="25" t="s">
        <v>18</v>
      </c>
      <c r="S15" s="52" t="s">
        <v>36</v>
      </c>
      <c r="T15" s="57">
        <v>542</v>
      </c>
      <c r="U15" s="56">
        <v>9.4</v>
      </c>
      <c r="V15" s="56">
        <v>10</v>
      </c>
      <c r="W15" s="56">
        <v>9.5</v>
      </c>
      <c r="X15" s="56">
        <v>8.6</v>
      </c>
      <c r="Y15" s="56">
        <v>10</v>
      </c>
      <c r="Z15" s="56">
        <v>9.6</v>
      </c>
      <c r="AA15" s="56">
        <v>8.7</v>
      </c>
      <c r="AB15" s="56">
        <v>8.9</v>
      </c>
      <c r="AC15" s="56">
        <v>9.9</v>
      </c>
      <c r="AD15" s="56">
        <v>9.4</v>
      </c>
      <c r="AE15" s="56">
        <f>SUM(U15:AD15)</f>
        <v>94.00000000000001</v>
      </c>
      <c r="AF15" s="59">
        <f>SUM(T15,AE15)</f>
        <v>636</v>
      </c>
      <c r="AG15" s="53"/>
    </row>
    <row r="16" spans="1:14" ht="15.75">
      <c r="A16" s="4" t="s">
        <v>38</v>
      </c>
      <c r="B16" s="3" t="s">
        <v>39</v>
      </c>
      <c r="C16" s="3" t="s">
        <v>40</v>
      </c>
      <c r="D16" s="4">
        <v>1996</v>
      </c>
      <c r="E16" s="3" t="s">
        <v>41</v>
      </c>
      <c r="F16" s="4">
        <v>90</v>
      </c>
      <c r="G16" s="4">
        <v>89</v>
      </c>
      <c r="H16" s="4">
        <v>88</v>
      </c>
      <c r="I16" s="4">
        <v>91</v>
      </c>
      <c r="J16" s="4">
        <v>93</v>
      </c>
      <c r="K16" s="4">
        <v>91</v>
      </c>
      <c r="L16" s="5">
        <v>542</v>
      </c>
      <c r="M16" s="30" t="s">
        <v>14</v>
      </c>
      <c r="N16" t="s">
        <v>42</v>
      </c>
    </row>
    <row r="17" spans="1:14" ht="15.75">
      <c r="A17" s="4" t="s">
        <v>43</v>
      </c>
      <c r="B17" s="3" t="s">
        <v>44</v>
      </c>
      <c r="C17" s="3" t="s">
        <v>45</v>
      </c>
      <c r="D17" s="4">
        <v>1994</v>
      </c>
      <c r="E17" s="3" t="s">
        <v>30</v>
      </c>
      <c r="F17" s="4">
        <v>94</v>
      </c>
      <c r="G17" s="4">
        <v>89</v>
      </c>
      <c r="H17" s="4">
        <v>89</v>
      </c>
      <c r="I17" s="4">
        <v>89</v>
      </c>
      <c r="J17" s="4">
        <v>88</v>
      </c>
      <c r="K17" s="4">
        <v>93</v>
      </c>
      <c r="L17" s="5">
        <v>542</v>
      </c>
      <c r="M17" s="30" t="s">
        <v>14</v>
      </c>
      <c r="N17" t="s">
        <v>46</v>
      </c>
    </row>
    <row r="18" spans="1:14" ht="15.75">
      <c r="A18" s="4" t="s">
        <v>47</v>
      </c>
      <c r="B18" s="3" t="s">
        <v>48</v>
      </c>
      <c r="C18" s="3" t="s">
        <v>49</v>
      </c>
      <c r="D18" s="4">
        <v>1996</v>
      </c>
      <c r="E18" s="3" t="s">
        <v>50</v>
      </c>
      <c r="F18" s="4">
        <v>90</v>
      </c>
      <c r="G18" s="4">
        <v>91</v>
      </c>
      <c r="H18" s="4">
        <v>93</v>
      </c>
      <c r="I18" s="4">
        <v>89</v>
      </c>
      <c r="J18" s="4">
        <v>90</v>
      </c>
      <c r="K18" s="4">
        <v>89</v>
      </c>
      <c r="L18" s="5">
        <v>542</v>
      </c>
      <c r="M18" s="30" t="s">
        <v>14</v>
      </c>
      <c r="N18" t="s">
        <v>51</v>
      </c>
    </row>
    <row r="19" spans="1:13" ht="15.75">
      <c r="A19" s="4" t="s">
        <v>52</v>
      </c>
      <c r="B19" s="3" t="s">
        <v>53</v>
      </c>
      <c r="C19" s="3" t="s">
        <v>54</v>
      </c>
      <c r="D19" s="4">
        <v>1997</v>
      </c>
      <c r="E19" s="3" t="s">
        <v>41</v>
      </c>
      <c r="F19" s="4">
        <v>88</v>
      </c>
      <c r="G19" s="4">
        <v>92</v>
      </c>
      <c r="H19" s="4">
        <v>93</v>
      </c>
      <c r="I19" s="4">
        <v>90</v>
      </c>
      <c r="J19" s="4">
        <v>88</v>
      </c>
      <c r="K19" s="4">
        <v>89</v>
      </c>
      <c r="L19" s="5">
        <v>540</v>
      </c>
      <c r="M19" s="30" t="s">
        <v>14</v>
      </c>
    </row>
    <row r="20" spans="1:13" ht="15.75">
      <c r="A20" s="4" t="s">
        <v>55</v>
      </c>
      <c r="B20" s="3" t="s">
        <v>56</v>
      </c>
      <c r="C20" s="3" t="s">
        <v>57</v>
      </c>
      <c r="D20" s="4">
        <v>1995</v>
      </c>
      <c r="E20" s="3" t="s">
        <v>200</v>
      </c>
      <c r="F20" s="4">
        <v>93</v>
      </c>
      <c r="G20" s="4">
        <v>87</v>
      </c>
      <c r="H20" s="4">
        <v>86</v>
      </c>
      <c r="I20" s="4">
        <v>92</v>
      </c>
      <c r="J20" s="4">
        <v>91</v>
      </c>
      <c r="K20" s="4">
        <v>85</v>
      </c>
      <c r="L20" s="5">
        <v>534</v>
      </c>
      <c r="M20" s="30"/>
    </row>
    <row r="21" spans="1:13" ht="15.75">
      <c r="A21" s="4" t="s">
        <v>58</v>
      </c>
      <c r="B21" s="3" t="s">
        <v>59</v>
      </c>
      <c r="C21" s="3" t="s">
        <v>60</v>
      </c>
      <c r="D21" s="4">
        <v>1994</v>
      </c>
      <c r="E21" s="3" t="s">
        <v>26</v>
      </c>
      <c r="F21" s="4">
        <v>89</v>
      </c>
      <c r="G21" s="4">
        <v>90</v>
      </c>
      <c r="H21" s="4">
        <v>89</v>
      </c>
      <c r="I21" s="4">
        <v>85</v>
      </c>
      <c r="J21" s="4">
        <v>90</v>
      </c>
      <c r="K21" s="4">
        <v>85</v>
      </c>
      <c r="L21" s="5">
        <v>528</v>
      </c>
      <c r="M21" s="30"/>
    </row>
    <row r="22" spans="1:13" ht="15.75">
      <c r="A22" s="4" t="s">
        <v>61</v>
      </c>
      <c r="B22" s="3" t="s">
        <v>62</v>
      </c>
      <c r="C22" s="3" t="s">
        <v>63</v>
      </c>
      <c r="D22" s="4">
        <v>1996</v>
      </c>
      <c r="E22" s="3" t="s">
        <v>50</v>
      </c>
      <c r="F22" s="4">
        <v>80</v>
      </c>
      <c r="G22" s="4">
        <v>95</v>
      </c>
      <c r="H22" s="4">
        <v>87</v>
      </c>
      <c r="I22" s="4">
        <v>86</v>
      </c>
      <c r="J22" s="4">
        <v>84</v>
      </c>
      <c r="K22" s="4">
        <v>90</v>
      </c>
      <c r="L22" s="5">
        <v>522</v>
      </c>
      <c r="M22" s="28"/>
    </row>
    <row r="25" ht="15.75">
      <c r="C25" s="21"/>
    </row>
  </sheetData>
  <sheetProtection/>
  <mergeCells count="3">
    <mergeCell ref="A1:K1"/>
    <mergeCell ref="F7:K7"/>
    <mergeCell ref="U7:AD7"/>
  </mergeCells>
  <printOptions/>
  <pageMargins left="0.75" right="0.75" top="1" bottom="1" header="0.5" footer="0.5"/>
  <pageSetup horizontalDpi="600" verticalDpi="600" orientation="landscape" paperSize="9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H32"/>
  <sheetViews>
    <sheetView zoomScalePageLayoutView="0" workbookViewId="0" topLeftCell="D1">
      <selection activeCell="R25" sqref="R25"/>
    </sheetView>
  </sheetViews>
  <sheetFormatPr defaultColWidth="9.140625" defaultRowHeight="12.75"/>
  <cols>
    <col min="1" max="1" width="5.421875" style="0" customWidth="1"/>
    <col min="2" max="2" width="11.8515625" style="0" customWidth="1"/>
    <col min="3" max="3" width="17.28125" style="0" customWidth="1"/>
    <col min="4" max="4" width="6.7109375" style="0" customWidth="1"/>
    <col min="5" max="5" width="14.140625" style="0" customWidth="1"/>
    <col min="6" max="11" width="4.421875" style="0" customWidth="1"/>
    <col min="12" max="12" width="6.00390625" style="0" customWidth="1"/>
    <col min="13" max="13" width="3.8515625" style="0" customWidth="1"/>
    <col min="14" max="14" width="5.57421875" style="0" customWidth="1"/>
    <col min="15" max="15" width="6.7109375" style="0" customWidth="1"/>
    <col min="16" max="16" width="6.28125" style="0" customWidth="1"/>
    <col min="18" max="18" width="11.7109375" style="0" customWidth="1"/>
    <col min="19" max="19" width="14.57421875" style="0" bestFit="1" customWidth="1"/>
    <col min="20" max="31" width="5.7109375" style="0" customWidth="1"/>
    <col min="32" max="32" width="8.140625" style="0" customWidth="1"/>
  </cols>
  <sheetData>
    <row r="1" spans="1:14" ht="20.25">
      <c r="A1" s="42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N1" s="60"/>
    </row>
    <row r="2" ht="15.75">
      <c r="I2" s="6" t="s">
        <v>1</v>
      </c>
    </row>
    <row r="4" spans="4:18" ht="15.75">
      <c r="D4" s="49" t="s">
        <v>204</v>
      </c>
      <c r="E4" s="49" t="s">
        <v>238</v>
      </c>
      <c r="F4" s="49">
        <v>570</v>
      </c>
      <c r="G4" s="49"/>
      <c r="H4" s="49" t="s">
        <v>239</v>
      </c>
      <c r="I4" s="49"/>
      <c r="J4" s="49"/>
      <c r="K4" s="49"/>
      <c r="L4" s="49"/>
      <c r="R4" s="6" t="s">
        <v>244</v>
      </c>
    </row>
    <row r="6" spans="2:18" ht="15.75">
      <c r="B6" s="6" t="s">
        <v>64</v>
      </c>
      <c r="R6" s="6" t="s">
        <v>64</v>
      </c>
    </row>
    <row r="7" spans="1:32" ht="15.75">
      <c r="A7" s="7" t="s">
        <v>3</v>
      </c>
      <c r="B7" s="7" t="s">
        <v>4</v>
      </c>
      <c r="C7" s="7" t="s">
        <v>5</v>
      </c>
      <c r="D7" s="7" t="s">
        <v>6</v>
      </c>
      <c r="E7" s="7" t="s">
        <v>7</v>
      </c>
      <c r="F7" s="43" t="s">
        <v>8</v>
      </c>
      <c r="G7" s="43"/>
      <c r="H7" s="43"/>
      <c r="I7" s="43"/>
      <c r="J7" s="43"/>
      <c r="K7" s="43"/>
      <c r="L7" t="s">
        <v>197</v>
      </c>
      <c r="M7" s="29" t="s">
        <v>201</v>
      </c>
      <c r="N7" s="7" t="s">
        <v>198</v>
      </c>
      <c r="O7" s="2" t="s">
        <v>9</v>
      </c>
      <c r="T7" s="24" t="s">
        <v>197</v>
      </c>
      <c r="U7" s="43" t="s">
        <v>245</v>
      </c>
      <c r="V7" s="43"/>
      <c r="W7" s="43"/>
      <c r="X7" s="43"/>
      <c r="Y7" s="43"/>
      <c r="Z7" s="43"/>
      <c r="AA7" s="43"/>
      <c r="AB7" s="43"/>
      <c r="AC7" s="43"/>
      <c r="AD7" s="43"/>
      <c r="AE7" s="7" t="s">
        <v>198</v>
      </c>
      <c r="AF7" s="2" t="s">
        <v>9</v>
      </c>
    </row>
    <row r="8" spans="1:34" ht="15.75">
      <c r="A8" s="54" t="s">
        <v>10</v>
      </c>
      <c r="B8" s="6" t="s">
        <v>65</v>
      </c>
      <c r="C8" s="6" t="s">
        <v>66</v>
      </c>
      <c r="D8" s="9">
        <v>1993</v>
      </c>
      <c r="E8" s="3" t="s">
        <v>200</v>
      </c>
      <c r="F8" s="9">
        <v>96</v>
      </c>
      <c r="G8" s="9">
        <v>93</v>
      </c>
      <c r="H8" s="9">
        <v>94</v>
      </c>
      <c r="I8" s="9">
        <v>98</v>
      </c>
      <c r="J8" s="9">
        <v>95</v>
      </c>
      <c r="K8" s="9">
        <v>95</v>
      </c>
      <c r="L8" s="10">
        <v>571</v>
      </c>
      <c r="M8" s="30" t="s">
        <v>10</v>
      </c>
      <c r="N8" s="9">
        <v>93.5</v>
      </c>
      <c r="O8" s="10">
        <v>664.5</v>
      </c>
      <c r="P8" s="33" t="s">
        <v>204</v>
      </c>
      <c r="Q8" s="10" t="s">
        <v>10</v>
      </c>
      <c r="R8" s="6" t="s">
        <v>65</v>
      </c>
      <c r="S8" s="52" t="s">
        <v>66</v>
      </c>
      <c r="T8" s="57">
        <v>571</v>
      </c>
      <c r="U8" s="56">
        <v>9.6</v>
      </c>
      <c r="V8" s="56">
        <v>9.6</v>
      </c>
      <c r="W8" s="56">
        <v>9.1</v>
      </c>
      <c r="X8" s="56">
        <v>8.8</v>
      </c>
      <c r="Y8" s="56">
        <v>9.8</v>
      </c>
      <c r="Z8" s="56">
        <v>9.3</v>
      </c>
      <c r="AA8" s="56">
        <v>9.9</v>
      </c>
      <c r="AB8" s="56">
        <v>9.3</v>
      </c>
      <c r="AC8" s="56">
        <v>9.3</v>
      </c>
      <c r="AD8" s="56">
        <v>8.8</v>
      </c>
      <c r="AE8" s="56">
        <f>SUM(U8:AD8)</f>
        <v>93.49999999999999</v>
      </c>
      <c r="AF8" s="59">
        <f>SUM(T8,AE8)</f>
        <v>664.5</v>
      </c>
      <c r="AG8" s="53"/>
      <c r="AH8" s="48"/>
    </row>
    <row r="9" spans="1:34" ht="15.75">
      <c r="A9" s="10" t="s">
        <v>14</v>
      </c>
      <c r="B9" s="6" t="s">
        <v>67</v>
      </c>
      <c r="C9" s="6" t="s">
        <v>68</v>
      </c>
      <c r="D9" s="9">
        <v>1992</v>
      </c>
      <c r="E9" s="8" t="s">
        <v>50</v>
      </c>
      <c r="F9" s="9">
        <v>91</v>
      </c>
      <c r="G9" s="9">
        <v>92</v>
      </c>
      <c r="H9" s="9">
        <v>89</v>
      </c>
      <c r="I9" s="9">
        <v>93</v>
      </c>
      <c r="J9" s="9">
        <v>95</v>
      </c>
      <c r="K9" s="9">
        <v>92</v>
      </c>
      <c r="L9" s="10">
        <v>552</v>
      </c>
      <c r="M9" s="30" t="s">
        <v>14</v>
      </c>
      <c r="N9" s="9">
        <v>97.1</v>
      </c>
      <c r="O9" s="10">
        <v>649.1</v>
      </c>
      <c r="Q9" s="10" t="s">
        <v>14</v>
      </c>
      <c r="R9" s="6" t="s">
        <v>67</v>
      </c>
      <c r="S9" s="52" t="s">
        <v>70</v>
      </c>
      <c r="T9" s="57">
        <v>552</v>
      </c>
      <c r="U9" s="56">
        <v>9.8</v>
      </c>
      <c r="V9" s="56">
        <v>10.1</v>
      </c>
      <c r="W9" s="56">
        <v>9.5</v>
      </c>
      <c r="X9" s="56">
        <v>9.2</v>
      </c>
      <c r="Y9" s="56">
        <v>8.8</v>
      </c>
      <c r="Z9" s="56">
        <v>9.4</v>
      </c>
      <c r="AA9" s="56">
        <v>10.4</v>
      </c>
      <c r="AB9" s="56">
        <v>9.4</v>
      </c>
      <c r="AC9" s="56">
        <v>9.5</v>
      </c>
      <c r="AD9" s="56">
        <v>9.3</v>
      </c>
      <c r="AE9" s="56">
        <f aca="true" t="shared" si="0" ref="AE9:AE15">SUM(U9:AD9)</f>
        <v>95.39999999999999</v>
      </c>
      <c r="AF9" s="59">
        <f aca="true" t="shared" si="1" ref="AF9:AF15">SUM(T9,AE9)</f>
        <v>647.4</v>
      </c>
      <c r="AG9" s="53"/>
      <c r="AH9" s="48"/>
    </row>
    <row r="10" spans="1:34" ht="15.75">
      <c r="A10" s="10" t="s">
        <v>17</v>
      </c>
      <c r="B10" s="6" t="s">
        <v>69</v>
      </c>
      <c r="C10" s="6" t="s">
        <v>70</v>
      </c>
      <c r="D10" s="9">
        <v>1994</v>
      </c>
      <c r="E10" s="8" t="s">
        <v>13</v>
      </c>
      <c r="F10" s="9">
        <v>90</v>
      </c>
      <c r="G10" s="9">
        <v>96</v>
      </c>
      <c r="H10" s="9">
        <v>93</v>
      </c>
      <c r="I10" s="9">
        <v>90</v>
      </c>
      <c r="J10" s="9">
        <v>90</v>
      </c>
      <c r="K10" s="9">
        <v>93</v>
      </c>
      <c r="L10" s="10">
        <v>552</v>
      </c>
      <c r="M10" s="30" t="s">
        <v>14</v>
      </c>
      <c r="N10" s="9">
        <v>95.4</v>
      </c>
      <c r="O10" s="10">
        <v>647.4</v>
      </c>
      <c r="Q10" s="10" t="s">
        <v>17</v>
      </c>
      <c r="R10" s="6" t="s">
        <v>69</v>
      </c>
      <c r="S10" s="52" t="s">
        <v>68</v>
      </c>
      <c r="T10" s="57">
        <v>552</v>
      </c>
      <c r="U10" s="56">
        <v>9.3</v>
      </c>
      <c r="V10" s="56">
        <v>10.3</v>
      </c>
      <c r="W10" s="56">
        <v>10.1</v>
      </c>
      <c r="X10" s="56">
        <v>10.5</v>
      </c>
      <c r="Y10" s="56">
        <v>10.3</v>
      </c>
      <c r="Z10" s="56">
        <v>9.6</v>
      </c>
      <c r="AA10" s="56">
        <v>9.3</v>
      </c>
      <c r="AB10" s="56">
        <v>10.2</v>
      </c>
      <c r="AC10" s="56">
        <v>9.9</v>
      </c>
      <c r="AD10" s="56">
        <v>7.6</v>
      </c>
      <c r="AE10" s="56">
        <f t="shared" si="0"/>
        <v>97.10000000000001</v>
      </c>
      <c r="AF10" s="59">
        <f t="shared" si="1"/>
        <v>649.1</v>
      </c>
      <c r="AG10" s="53"/>
      <c r="AH10" s="48"/>
    </row>
    <row r="11" spans="1:34" ht="15.75">
      <c r="A11" s="9" t="s">
        <v>20</v>
      </c>
      <c r="B11" s="8" t="s">
        <v>71</v>
      </c>
      <c r="C11" s="8" t="s">
        <v>72</v>
      </c>
      <c r="D11" s="9">
        <v>1993</v>
      </c>
      <c r="E11" s="3" t="s">
        <v>235</v>
      </c>
      <c r="F11" s="9">
        <v>88</v>
      </c>
      <c r="G11" s="9">
        <v>90</v>
      </c>
      <c r="H11" s="9">
        <v>92</v>
      </c>
      <c r="I11" s="9">
        <v>94</v>
      </c>
      <c r="J11" s="9">
        <v>91</v>
      </c>
      <c r="K11" s="9">
        <v>93</v>
      </c>
      <c r="L11" s="10">
        <v>548</v>
      </c>
      <c r="M11" s="30" t="s">
        <v>14</v>
      </c>
      <c r="N11" s="9">
        <v>95.8</v>
      </c>
      <c r="O11" s="10">
        <v>643.8</v>
      </c>
      <c r="Q11" s="9" t="s">
        <v>20</v>
      </c>
      <c r="R11" s="8" t="s">
        <v>71</v>
      </c>
      <c r="S11" s="52" t="s">
        <v>72</v>
      </c>
      <c r="T11" s="57">
        <v>548</v>
      </c>
      <c r="U11" s="56">
        <v>10.5</v>
      </c>
      <c r="V11" s="56">
        <v>8.1</v>
      </c>
      <c r="W11" s="56">
        <v>10.3</v>
      </c>
      <c r="X11" s="56">
        <v>9.2</v>
      </c>
      <c r="Y11" s="56">
        <v>10.2</v>
      </c>
      <c r="Z11" s="56">
        <v>10.3</v>
      </c>
      <c r="AA11" s="56">
        <v>8.4</v>
      </c>
      <c r="AB11" s="56">
        <v>8.5</v>
      </c>
      <c r="AC11" s="56">
        <v>10.1</v>
      </c>
      <c r="AD11" s="56">
        <v>10.2</v>
      </c>
      <c r="AE11" s="56">
        <f t="shared" si="0"/>
        <v>95.8</v>
      </c>
      <c r="AF11" s="59">
        <f t="shared" si="1"/>
        <v>643.8</v>
      </c>
      <c r="AG11" s="53"/>
      <c r="AH11" s="48"/>
    </row>
    <row r="12" spans="1:34" ht="15.75">
      <c r="A12" s="9" t="s">
        <v>23</v>
      </c>
      <c r="B12" s="8" t="s">
        <v>69</v>
      </c>
      <c r="C12" s="8" t="s">
        <v>74</v>
      </c>
      <c r="D12" s="9">
        <v>1995</v>
      </c>
      <c r="E12" s="8" t="s">
        <v>13</v>
      </c>
      <c r="F12" s="9">
        <v>91</v>
      </c>
      <c r="G12" s="9">
        <v>91</v>
      </c>
      <c r="H12" s="9">
        <v>92</v>
      </c>
      <c r="I12" s="9">
        <v>92</v>
      </c>
      <c r="J12" s="9">
        <v>93</v>
      </c>
      <c r="K12" s="9">
        <v>88</v>
      </c>
      <c r="L12" s="10">
        <v>547</v>
      </c>
      <c r="M12" s="30" t="s">
        <v>14</v>
      </c>
      <c r="N12" s="9">
        <v>92.8</v>
      </c>
      <c r="O12" s="10">
        <v>639.8</v>
      </c>
      <c r="Q12" s="9" t="s">
        <v>23</v>
      </c>
      <c r="R12" s="8" t="s">
        <v>69</v>
      </c>
      <c r="S12" s="52" t="s">
        <v>74</v>
      </c>
      <c r="T12" s="57">
        <v>547</v>
      </c>
      <c r="U12" s="56">
        <v>9.8</v>
      </c>
      <c r="V12" s="56">
        <v>10.5</v>
      </c>
      <c r="W12" s="56">
        <v>9</v>
      </c>
      <c r="X12" s="56">
        <v>9.9</v>
      </c>
      <c r="Y12" s="56">
        <v>10.3</v>
      </c>
      <c r="Z12" s="56">
        <v>9.3</v>
      </c>
      <c r="AA12" s="56">
        <v>9.3</v>
      </c>
      <c r="AB12" s="56">
        <v>9.5</v>
      </c>
      <c r="AC12" s="56">
        <v>8.2</v>
      </c>
      <c r="AD12" s="56">
        <v>7</v>
      </c>
      <c r="AE12" s="56">
        <f t="shared" si="0"/>
        <v>92.8</v>
      </c>
      <c r="AF12" s="59">
        <f t="shared" si="1"/>
        <v>639.8</v>
      </c>
      <c r="AG12" s="53"/>
      <c r="AH12" s="48"/>
    </row>
    <row r="13" spans="1:34" ht="15.75">
      <c r="A13" s="9" t="s">
        <v>27</v>
      </c>
      <c r="B13" s="8" t="s">
        <v>75</v>
      </c>
      <c r="C13" s="8" t="s">
        <v>76</v>
      </c>
      <c r="D13" s="9">
        <v>1993</v>
      </c>
      <c r="E13" s="3" t="s">
        <v>200</v>
      </c>
      <c r="F13" s="9">
        <v>91</v>
      </c>
      <c r="G13" s="9">
        <v>93</v>
      </c>
      <c r="H13" s="9">
        <v>91</v>
      </c>
      <c r="I13" s="9">
        <v>89</v>
      </c>
      <c r="J13" s="9">
        <v>92</v>
      </c>
      <c r="K13" s="9">
        <v>86</v>
      </c>
      <c r="L13" s="10">
        <v>542</v>
      </c>
      <c r="M13" s="30" t="s">
        <v>14</v>
      </c>
      <c r="N13" s="9">
        <v>90.7</v>
      </c>
      <c r="O13" s="10">
        <v>632.7</v>
      </c>
      <c r="Q13" s="9" t="s">
        <v>27</v>
      </c>
      <c r="R13" s="8" t="s">
        <v>75</v>
      </c>
      <c r="S13" s="52" t="s">
        <v>76</v>
      </c>
      <c r="T13" s="57">
        <v>542</v>
      </c>
      <c r="U13" s="56">
        <v>9.3</v>
      </c>
      <c r="V13" s="56">
        <v>8.9</v>
      </c>
      <c r="W13" s="56">
        <v>9</v>
      </c>
      <c r="X13" s="56">
        <v>7.4</v>
      </c>
      <c r="Y13" s="56">
        <v>10.1</v>
      </c>
      <c r="Z13" s="56">
        <v>10.1</v>
      </c>
      <c r="AA13" s="56">
        <v>9</v>
      </c>
      <c r="AB13" s="56">
        <v>9.5</v>
      </c>
      <c r="AC13" s="56">
        <v>8.5</v>
      </c>
      <c r="AD13" s="56">
        <v>8.9</v>
      </c>
      <c r="AE13" s="56">
        <f t="shared" si="0"/>
        <v>90.70000000000002</v>
      </c>
      <c r="AF13" s="59">
        <f t="shared" si="1"/>
        <v>632.7</v>
      </c>
      <c r="AG13" s="53"/>
      <c r="AH13" s="48"/>
    </row>
    <row r="14" spans="1:34" ht="15.75">
      <c r="A14" s="28" t="s">
        <v>31</v>
      </c>
      <c r="B14" s="8" t="s">
        <v>77</v>
      </c>
      <c r="C14" s="8" t="s">
        <v>78</v>
      </c>
      <c r="D14" s="9">
        <v>1995</v>
      </c>
      <c r="E14" s="8" t="s">
        <v>13</v>
      </c>
      <c r="F14" s="9">
        <v>90</v>
      </c>
      <c r="G14" s="9">
        <v>88</v>
      </c>
      <c r="H14" s="9">
        <v>89</v>
      </c>
      <c r="I14" s="9">
        <v>89</v>
      </c>
      <c r="J14" s="9">
        <v>90</v>
      </c>
      <c r="K14" s="9">
        <v>83</v>
      </c>
      <c r="L14" s="10">
        <v>529</v>
      </c>
      <c r="M14" s="30" t="s">
        <v>14</v>
      </c>
      <c r="N14" s="9">
        <v>92.8</v>
      </c>
      <c r="O14" s="10">
        <v>621.8</v>
      </c>
      <c r="Q14" s="28" t="s">
        <v>31</v>
      </c>
      <c r="R14" s="52" t="s">
        <v>77</v>
      </c>
      <c r="S14" s="52" t="s">
        <v>78</v>
      </c>
      <c r="T14" s="57">
        <v>529</v>
      </c>
      <c r="U14" s="56">
        <v>10.4</v>
      </c>
      <c r="V14" s="56">
        <v>9.4</v>
      </c>
      <c r="W14" s="56">
        <v>9.1</v>
      </c>
      <c r="X14" s="56">
        <v>8.1</v>
      </c>
      <c r="Y14" s="56">
        <v>10.3</v>
      </c>
      <c r="Z14" s="56">
        <v>8.6</v>
      </c>
      <c r="AA14" s="56">
        <v>8.7</v>
      </c>
      <c r="AB14" s="56">
        <v>9.5</v>
      </c>
      <c r="AC14" s="56">
        <v>8.8</v>
      </c>
      <c r="AD14" s="56">
        <v>9.9</v>
      </c>
      <c r="AE14" s="56">
        <f>SUM(U14:AD14)</f>
        <v>92.8</v>
      </c>
      <c r="AF14" s="59">
        <f>SUM(T14,AE14)</f>
        <v>621.8</v>
      </c>
      <c r="AG14" s="53"/>
      <c r="AH14" s="48"/>
    </row>
    <row r="15" spans="1:34" ht="15.75">
      <c r="A15" s="9" t="s">
        <v>35</v>
      </c>
      <c r="B15" s="8" t="s">
        <v>79</v>
      </c>
      <c r="C15" s="8" t="s">
        <v>80</v>
      </c>
      <c r="D15" s="9">
        <v>1999</v>
      </c>
      <c r="E15" s="8" t="s">
        <v>30</v>
      </c>
      <c r="F15" s="9">
        <v>90</v>
      </c>
      <c r="G15" s="9">
        <v>88</v>
      </c>
      <c r="H15" s="9">
        <v>90</v>
      </c>
      <c r="I15" s="9">
        <v>86</v>
      </c>
      <c r="J15" s="9">
        <v>84</v>
      </c>
      <c r="K15" s="9">
        <v>91</v>
      </c>
      <c r="L15" s="10">
        <v>529</v>
      </c>
      <c r="M15" s="30" t="s">
        <v>14</v>
      </c>
      <c r="N15" s="9">
        <v>80.8</v>
      </c>
      <c r="O15" s="10">
        <v>609.8</v>
      </c>
      <c r="Q15" s="9" t="s">
        <v>35</v>
      </c>
      <c r="R15" s="52" t="s">
        <v>79</v>
      </c>
      <c r="S15" s="52" t="s">
        <v>80</v>
      </c>
      <c r="T15" s="57">
        <v>529</v>
      </c>
      <c r="U15" s="56">
        <v>5.3</v>
      </c>
      <c r="V15" s="56">
        <v>6.8</v>
      </c>
      <c r="W15" s="56">
        <v>10.3</v>
      </c>
      <c r="X15" s="56">
        <v>8.5</v>
      </c>
      <c r="Y15" s="56">
        <v>9.8</v>
      </c>
      <c r="Z15" s="56">
        <v>8.4</v>
      </c>
      <c r="AA15" s="56">
        <v>7.2</v>
      </c>
      <c r="AB15" s="56">
        <v>7.5</v>
      </c>
      <c r="AC15" s="56">
        <v>8.2</v>
      </c>
      <c r="AD15" s="56">
        <v>8.8</v>
      </c>
      <c r="AE15" s="56">
        <f>SUM(U15:AD15)</f>
        <v>80.8</v>
      </c>
      <c r="AF15" s="59">
        <f>SUM(T15,AE15)</f>
        <v>609.8</v>
      </c>
      <c r="AG15" s="53"/>
      <c r="AH15" s="48"/>
    </row>
    <row r="16" spans="1:13" ht="15.75">
      <c r="A16" s="9" t="s">
        <v>38</v>
      </c>
      <c r="B16" s="8" t="s">
        <v>81</v>
      </c>
      <c r="C16" s="8" t="s">
        <v>82</v>
      </c>
      <c r="D16" s="9">
        <v>1995</v>
      </c>
      <c r="E16" s="3" t="s">
        <v>235</v>
      </c>
      <c r="F16" s="9">
        <v>87</v>
      </c>
      <c r="G16" s="9">
        <v>85</v>
      </c>
      <c r="H16" s="9">
        <v>85</v>
      </c>
      <c r="I16" s="9">
        <v>94</v>
      </c>
      <c r="J16" s="9">
        <v>86</v>
      </c>
      <c r="K16" s="9">
        <v>87</v>
      </c>
      <c r="L16" s="10">
        <v>524</v>
      </c>
      <c r="M16" s="30"/>
    </row>
    <row r="17" spans="1:13" ht="15.75">
      <c r="A17" s="9" t="s">
        <v>43</v>
      </c>
      <c r="B17" s="25" t="s">
        <v>199</v>
      </c>
      <c r="C17" s="8" t="s">
        <v>83</v>
      </c>
      <c r="D17" s="9">
        <v>1992</v>
      </c>
      <c r="E17" s="3" t="s">
        <v>234</v>
      </c>
      <c r="F17" s="9">
        <v>93</v>
      </c>
      <c r="G17" s="9">
        <v>86</v>
      </c>
      <c r="H17" s="9">
        <v>85</v>
      </c>
      <c r="I17" s="9">
        <v>90</v>
      </c>
      <c r="J17" s="9">
        <v>82</v>
      </c>
      <c r="K17" s="9">
        <v>87</v>
      </c>
      <c r="L17" s="10">
        <v>523</v>
      </c>
      <c r="M17" s="30"/>
    </row>
    <row r="18" spans="1:13" ht="15.75">
      <c r="A18" s="9" t="s">
        <v>47</v>
      </c>
      <c r="B18" s="8" t="s">
        <v>84</v>
      </c>
      <c r="C18" s="8" t="s">
        <v>85</v>
      </c>
      <c r="D18" s="9">
        <v>1998</v>
      </c>
      <c r="E18" s="8" t="s">
        <v>30</v>
      </c>
      <c r="F18" s="9">
        <v>80</v>
      </c>
      <c r="G18" s="9">
        <v>87</v>
      </c>
      <c r="H18" s="9">
        <v>86</v>
      </c>
      <c r="I18" s="9">
        <v>92</v>
      </c>
      <c r="J18" s="9">
        <v>84</v>
      </c>
      <c r="K18" s="9">
        <v>89</v>
      </c>
      <c r="L18" s="10">
        <v>518</v>
      </c>
      <c r="M18" s="30"/>
    </row>
    <row r="19" spans="1:13" ht="15.75">
      <c r="A19" s="9" t="s">
        <v>52</v>
      </c>
      <c r="B19" s="8" t="s">
        <v>77</v>
      </c>
      <c r="C19" s="8" t="s">
        <v>86</v>
      </c>
      <c r="D19" s="9">
        <v>1993</v>
      </c>
      <c r="E19" s="8" t="s">
        <v>13</v>
      </c>
      <c r="F19" s="9">
        <v>81</v>
      </c>
      <c r="G19" s="9">
        <v>93</v>
      </c>
      <c r="H19" s="9">
        <v>87</v>
      </c>
      <c r="I19" s="9">
        <v>82</v>
      </c>
      <c r="J19" s="9">
        <v>85</v>
      </c>
      <c r="K19" s="9">
        <v>89</v>
      </c>
      <c r="L19" s="10">
        <v>517</v>
      </c>
      <c r="M19" s="30"/>
    </row>
    <row r="20" spans="1:13" ht="15.75">
      <c r="A20" s="9" t="s">
        <v>55</v>
      </c>
      <c r="B20" s="8" t="s">
        <v>87</v>
      </c>
      <c r="C20" s="8" t="s">
        <v>88</v>
      </c>
      <c r="D20" s="9">
        <v>1996</v>
      </c>
      <c r="E20" s="3" t="s">
        <v>235</v>
      </c>
      <c r="F20" s="9">
        <v>87</v>
      </c>
      <c r="G20" s="9">
        <v>87</v>
      </c>
      <c r="H20" s="9">
        <v>86</v>
      </c>
      <c r="I20" s="9">
        <v>87</v>
      </c>
      <c r="J20" s="9">
        <v>87</v>
      </c>
      <c r="K20" s="9">
        <v>83</v>
      </c>
      <c r="L20" s="10">
        <v>517</v>
      </c>
      <c r="M20" s="30"/>
    </row>
    <row r="21" spans="1:13" ht="15.75">
      <c r="A21" s="9" t="s">
        <v>58</v>
      </c>
      <c r="B21" s="8" t="s">
        <v>65</v>
      </c>
      <c r="C21" s="8" t="s">
        <v>89</v>
      </c>
      <c r="D21" s="9">
        <v>1993</v>
      </c>
      <c r="E21" s="8" t="s">
        <v>73</v>
      </c>
      <c r="F21" s="9">
        <v>82</v>
      </c>
      <c r="G21" s="9">
        <v>85</v>
      </c>
      <c r="H21" s="9">
        <v>84</v>
      </c>
      <c r="I21" s="9">
        <v>89</v>
      </c>
      <c r="J21" s="9">
        <v>86</v>
      </c>
      <c r="K21" s="9">
        <v>90</v>
      </c>
      <c r="L21" s="10">
        <v>516</v>
      </c>
      <c r="M21" s="30"/>
    </row>
    <row r="22" spans="1:13" ht="15.75">
      <c r="A22" s="9" t="s">
        <v>61</v>
      </c>
      <c r="B22" s="8" t="s">
        <v>48</v>
      </c>
      <c r="C22" s="8" t="s">
        <v>90</v>
      </c>
      <c r="D22" s="9">
        <v>1995</v>
      </c>
      <c r="E22" s="3" t="s">
        <v>234</v>
      </c>
      <c r="F22" s="9">
        <v>81</v>
      </c>
      <c r="G22" s="9">
        <v>88</v>
      </c>
      <c r="H22" s="9">
        <v>87</v>
      </c>
      <c r="I22" s="9">
        <v>88</v>
      </c>
      <c r="J22" s="9">
        <v>87</v>
      </c>
      <c r="K22" s="9">
        <v>84</v>
      </c>
      <c r="L22" s="10">
        <v>515</v>
      </c>
      <c r="M22" s="30"/>
    </row>
    <row r="23" spans="1:13" ht="15.75">
      <c r="A23" s="9" t="s">
        <v>91</v>
      </c>
      <c r="B23" s="8" t="s">
        <v>92</v>
      </c>
      <c r="C23" s="8" t="s">
        <v>93</v>
      </c>
      <c r="D23" s="9">
        <v>1997</v>
      </c>
      <c r="E23" s="8" t="s">
        <v>50</v>
      </c>
      <c r="F23" s="9">
        <v>83</v>
      </c>
      <c r="G23" s="9">
        <v>84</v>
      </c>
      <c r="H23" s="9">
        <v>83</v>
      </c>
      <c r="I23" s="9">
        <v>87</v>
      </c>
      <c r="J23" s="9">
        <v>89</v>
      </c>
      <c r="K23" s="9">
        <v>85</v>
      </c>
      <c r="L23" s="10">
        <v>511</v>
      </c>
      <c r="M23" s="30"/>
    </row>
    <row r="24" spans="1:29" ht="15.75">
      <c r="A24" s="9" t="s">
        <v>94</v>
      </c>
      <c r="B24" s="8" t="s">
        <v>95</v>
      </c>
      <c r="C24" s="8" t="s">
        <v>96</v>
      </c>
      <c r="D24" s="9">
        <v>1996</v>
      </c>
      <c r="E24" s="8" t="s">
        <v>97</v>
      </c>
      <c r="F24" s="9">
        <v>92</v>
      </c>
      <c r="G24" s="9">
        <v>89</v>
      </c>
      <c r="H24" s="9">
        <v>88</v>
      </c>
      <c r="I24" s="9">
        <v>81</v>
      </c>
      <c r="J24" s="9">
        <v>76</v>
      </c>
      <c r="K24" s="9">
        <v>85</v>
      </c>
      <c r="L24" s="10">
        <v>511</v>
      </c>
      <c r="M24" s="30"/>
      <c r="X24" s="43"/>
      <c r="Y24" s="40"/>
      <c r="Z24" s="40"/>
      <c r="AA24" s="40"/>
      <c r="AB24" s="40"/>
      <c r="AC24" s="40"/>
    </row>
    <row r="25" spans="1:13" ht="15.75">
      <c r="A25" s="9" t="s">
        <v>98</v>
      </c>
      <c r="B25" s="8" t="s">
        <v>99</v>
      </c>
      <c r="C25" s="8" t="s">
        <v>100</v>
      </c>
      <c r="D25" s="9">
        <v>1994</v>
      </c>
      <c r="E25" s="3" t="s">
        <v>200</v>
      </c>
      <c r="F25" s="9">
        <v>78</v>
      </c>
      <c r="G25" s="9">
        <v>95</v>
      </c>
      <c r="H25" s="9">
        <v>84</v>
      </c>
      <c r="I25" s="9">
        <v>76</v>
      </c>
      <c r="J25" s="9">
        <v>85</v>
      </c>
      <c r="K25" s="9">
        <v>88</v>
      </c>
      <c r="L25" s="10">
        <v>506</v>
      </c>
      <c r="M25" s="30"/>
    </row>
    <row r="26" spans="1:13" ht="15.75">
      <c r="A26" s="9" t="s">
        <v>101</v>
      </c>
      <c r="B26" s="8" t="s">
        <v>102</v>
      </c>
      <c r="C26" s="8" t="s">
        <v>103</v>
      </c>
      <c r="D26" s="9">
        <v>1997</v>
      </c>
      <c r="E26" s="3" t="s">
        <v>235</v>
      </c>
      <c r="F26" s="9">
        <v>78</v>
      </c>
      <c r="G26" s="9">
        <v>82</v>
      </c>
      <c r="H26" s="9">
        <v>79</v>
      </c>
      <c r="I26" s="9">
        <v>84</v>
      </c>
      <c r="J26" s="9">
        <v>88</v>
      </c>
      <c r="K26" s="9">
        <v>92</v>
      </c>
      <c r="L26" s="10">
        <v>503</v>
      </c>
      <c r="M26" s="30"/>
    </row>
    <row r="27" spans="1:13" ht="15.75">
      <c r="A27" s="9" t="s">
        <v>104</v>
      </c>
      <c r="B27" s="8" t="s">
        <v>105</v>
      </c>
      <c r="C27" s="8" t="s">
        <v>106</v>
      </c>
      <c r="D27" s="9">
        <v>1993</v>
      </c>
      <c r="E27" s="8" t="s">
        <v>50</v>
      </c>
      <c r="F27" s="9">
        <v>87</v>
      </c>
      <c r="G27" s="9">
        <v>82</v>
      </c>
      <c r="H27" s="9">
        <v>84</v>
      </c>
      <c r="I27" s="9">
        <v>84</v>
      </c>
      <c r="J27" s="9">
        <v>79</v>
      </c>
      <c r="K27" s="9">
        <v>83</v>
      </c>
      <c r="L27" s="10">
        <v>499</v>
      </c>
      <c r="M27" s="30"/>
    </row>
    <row r="28" spans="1:13" ht="15.75">
      <c r="A28" s="9" t="s">
        <v>107</v>
      </c>
      <c r="B28" s="8" t="s">
        <v>75</v>
      </c>
      <c r="C28" s="8" t="s">
        <v>108</v>
      </c>
      <c r="D28" s="9">
        <v>1998</v>
      </c>
      <c r="E28" s="3" t="s">
        <v>200</v>
      </c>
      <c r="F28" s="9">
        <v>84</v>
      </c>
      <c r="G28" s="9">
        <v>85</v>
      </c>
      <c r="H28" s="9">
        <v>77</v>
      </c>
      <c r="I28" s="9">
        <v>78</v>
      </c>
      <c r="J28" s="9">
        <v>84</v>
      </c>
      <c r="K28" s="9">
        <v>81</v>
      </c>
      <c r="L28" s="10">
        <v>489</v>
      </c>
      <c r="M28" s="30"/>
    </row>
    <row r="29" spans="1:13" ht="15.75">
      <c r="A29" s="9" t="s">
        <v>109</v>
      </c>
      <c r="B29" s="8" t="s">
        <v>110</v>
      </c>
      <c r="C29" s="8" t="s">
        <v>111</v>
      </c>
      <c r="D29" s="9">
        <v>1995</v>
      </c>
      <c r="E29" s="8" t="s">
        <v>50</v>
      </c>
      <c r="F29" s="9">
        <v>84</v>
      </c>
      <c r="G29" s="9">
        <v>72</v>
      </c>
      <c r="H29" s="9">
        <v>80</v>
      </c>
      <c r="I29" s="9">
        <v>78</v>
      </c>
      <c r="J29" s="9">
        <v>85</v>
      </c>
      <c r="K29" s="9">
        <v>83</v>
      </c>
      <c r="L29" s="10">
        <v>482</v>
      </c>
      <c r="M29" s="30"/>
    </row>
    <row r="30" spans="1:13" ht="15.75">
      <c r="A30" s="9" t="s">
        <v>112</v>
      </c>
      <c r="B30" s="8" t="s">
        <v>113</v>
      </c>
      <c r="C30" s="8" t="s">
        <v>114</v>
      </c>
      <c r="D30" s="9">
        <v>1995</v>
      </c>
      <c r="E30" s="3" t="s">
        <v>235</v>
      </c>
      <c r="F30" s="9">
        <v>86</v>
      </c>
      <c r="G30" s="9">
        <v>73</v>
      </c>
      <c r="H30" s="9">
        <v>73</v>
      </c>
      <c r="I30" s="9">
        <v>82</v>
      </c>
      <c r="J30" s="9">
        <v>78</v>
      </c>
      <c r="K30" s="9">
        <v>84</v>
      </c>
      <c r="L30" s="10">
        <v>476</v>
      </c>
      <c r="M30" s="32"/>
    </row>
    <row r="31" spans="1:13" ht="15.75">
      <c r="A31" s="9" t="s">
        <v>115</v>
      </c>
      <c r="B31" s="8" t="s">
        <v>116</v>
      </c>
      <c r="C31" s="8" t="s">
        <v>117</v>
      </c>
      <c r="D31" s="9">
        <v>1992</v>
      </c>
      <c r="E31" s="8" t="s">
        <v>50</v>
      </c>
      <c r="F31" s="9">
        <v>76</v>
      </c>
      <c r="G31" s="9">
        <v>73</v>
      </c>
      <c r="H31" s="9">
        <v>76</v>
      </c>
      <c r="I31" s="9">
        <v>83</v>
      </c>
      <c r="J31" s="9">
        <v>83</v>
      </c>
      <c r="K31" s="9">
        <v>84</v>
      </c>
      <c r="L31" s="10">
        <v>475</v>
      </c>
      <c r="M31" s="10"/>
    </row>
    <row r="32" spans="1:13" ht="15.75">
      <c r="A32" s="9" t="s">
        <v>118</v>
      </c>
      <c r="B32" s="8" t="s">
        <v>119</v>
      </c>
      <c r="C32" s="8" t="s">
        <v>120</v>
      </c>
      <c r="D32" s="9">
        <v>1997</v>
      </c>
      <c r="E32" s="8" t="s">
        <v>97</v>
      </c>
      <c r="F32" s="9">
        <v>77</v>
      </c>
      <c r="G32" s="9">
        <v>76</v>
      </c>
      <c r="H32" s="9">
        <v>73</v>
      </c>
      <c r="I32" s="9">
        <v>80</v>
      </c>
      <c r="J32" s="9">
        <v>71</v>
      </c>
      <c r="K32" s="9">
        <v>84</v>
      </c>
      <c r="L32" s="10">
        <v>461</v>
      </c>
      <c r="M32" s="10"/>
    </row>
  </sheetData>
  <sheetProtection/>
  <mergeCells count="4">
    <mergeCell ref="A1:K1"/>
    <mergeCell ref="F7:K7"/>
    <mergeCell ref="U7:AD7"/>
    <mergeCell ref="X24:AC24"/>
  </mergeCells>
  <printOptions/>
  <pageMargins left="0.75" right="0.75" top="1" bottom="1" header="0.5" footer="0.5"/>
  <pageSetup horizontalDpi="600" verticalDpi="600" orientation="landscape" paperSize="9" scale="92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25"/>
  <sheetViews>
    <sheetView zoomScalePageLayoutView="0" workbookViewId="0" topLeftCell="D1">
      <selection activeCell="T21" sqref="T21"/>
    </sheetView>
  </sheetViews>
  <sheetFormatPr defaultColWidth="9.140625" defaultRowHeight="12.75"/>
  <cols>
    <col min="1" max="1" width="5.421875" style="0" customWidth="1"/>
    <col min="2" max="2" width="16.7109375" style="0" customWidth="1"/>
    <col min="3" max="3" width="16.140625" style="0" customWidth="1"/>
    <col min="4" max="4" width="6.7109375" style="0" customWidth="1"/>
    <col min="5" max="5" width="14.7109375" style="0" customWidth="1"/>
    <col min="6" max="9" width="4.421875" style="0" customWidth="1"/>
    <col min="10" max="10" width="5.57421875" style="0" customWidth="1"/>
    <col min="11" max="11" width="4.28125" style="0" customWidth="1"/>
    <col min="12" max="12" width="6.7109375" style="0" customWidth="1"/>
    <col min="13" max="13" width="7.8515625" style="0" customWidth="1"/>
    <col min="14" max="14" width="5.28125" style="0" customWidth="1"/>
    <col min="15" max="15" width="16.421875" style="0" customWidth="1"/>
    <col min="16" max="16" width="15.7109375" style="0" customWidth="1"/>
    <col min="17" max="17" width="5.7109375" style="0" customWidth="1"/>
    <col min="18" max="19" width="5.8515625" style="0" bestFit="1" customWidth="1"/>
    <col min="20" max="20" width="5.140625" style="0" customWidth="1"/>
    <col min="21" max="21" width="5.8515625" style="0" bestFit="1" customWidth="1"/>
    <col min="22" max="22" width="5.140625" style="0" customWidth="1"/>
    <col min="23" max="23" width="5.00390625" style="0" customWidth="1"/>
    <col min="24" max="24" width="5.140625" style="0" customWidth="1"/>
    <col min="25" max="25" width="5.00390625" style="0" customWidth="1"/>
    <col min="26" max="27" width="5.140625" style="0" customWidth="1"/>
    <col min="28" max="28" width="7.140625" style="0" customWidth="1"/>
    <col min="29" max="29" width="8.421875" style="0" customWidth="1"/>
  </cols>
  <sheetData>
    <row r="1" spans="1:12" ht="20.25">
      <c r="A1" s="44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ht="15.75">
      <c r="I2" s="11" t="s">
        <v>1</v>
      </c>
    </row>
    <row r="4" spans="4:15" ht="15.75">
      <c r="D4" s="49" t="s">
        <v>204</v>
      </c>
      <c r="E4" s="49" t="s">
        <v>240</v>
      </c>
      <c r="F4" s="49"/>
      <c r="G4" s="49"/>
      <c r="H4" s="49">
        <v>395</v>
      </c>
      <c r="I4" s="49"/>
      <c r="J4" s="49" t="s">
        <v>241</v>
      </c>
      <c r="K4" s="49"/>
      <c r="L4" s="49"/>
      <c r="O4" s="11" t="s">
        <v>244</v>
      </c>
    </row>
    <row r="6" spans="2:15" ht="15.75">
      <c r="B6" s="11" t="s">
        <v>121</v>
      </c>
      <c r="O6" s="11" t="s">
        <v>121</v>
      </c>
    </row>
    <row r="7" spans="1:29" ht="15.75">
      <c r="A7" s="12" t="s">
        <v>3</v>
      </c>
      <c r="B7" s="12" t="s">
        <v>4</v>
      </c>
      <c r="C7" s="12" t="s">
        <v>5</v>
      </c>
      <c r="D7" s="12" t="s">
        <v>6</v>
      </c>
      <c r="E7" s="12" t="s">
        <v>7</v>
      </c>
      <c r="F7" s="45" t="s">
        <v>8</v>
      </c>
      <c r="G7" s="40"/>
      <c r="H7" s="40"/>
      <c r="I7" s="40"/>
      <c r="J7" s="24" t="s">
        <v>197</v>
      </c>
      <c r="K7" s="29" t="s">
        <v>201</v>
      </c>
      <c r="L7" s="7" t="s">
        <v>198</v>
      </c>
      <c r="M7" s="12" t="s">
        <v>9</v>
      </c>
      <c r="Q7" s="24" t="s">
        <v>197</v>
      </c>
      <c r="R7" s="61" t="s">
        <v>245</v>
      </c>
      <c r="S7" s="61"/>
      <c r="T7" s="61"/>
      <c r="U7" s="61"/>
      <c r="V7" s="61"/>
      <c r="W7" s="61"/>
      <c r="X7" s="61"/>
      <c r="Y7" s="61"/>
      <c r="Z7" s="61"/>
      <c r="AA7" s="61"/>
      <c r="AB7" s="7" t="s">
        <v>198</v>
      </c>
      <c r="AC7" s="12" t="s">
        <v>9</v>
      </c>
    </row>
    <row r="8" spans="1:30" ht="15.75">
      <c r="A8" s="54" t="s">
        <v>10</v>
      </c>
      <c r="B8" s="11" t="s">
        <v>122</v>
      </c>
      <c r="C8" s="11" t="s">
        <v>123</v>
      </c>
      <c r="D8" s="14">
        <v>1994</v>
      </c>
      <c r="E8" s="13" t="s">
        <v>13</v>
      </c>
      <c r="F8" s="14">
        <v>99</v>
      </c>
      <c r="G8" s="14">
        <v>98</v>
      </c>
      <c r="H8" s="14">
        <v>96</v>
      </c>
      <c r="I8" s="14">
        <v>97</v>
      </c>
      <c r="J8" s="15">
        <v>390</v>
      </c>
      <c r="K8" s="30" t="s">
        <v>203</v>
      </c>
      <c r="L8" s="26">
        <v>103.1</v>
      </c>
      <c r="M8" s="27">
        <v>493.1</v>
      </c>
      <c r="N8" s="15" t="s">
        <v>10</v>
      </c>
      <c r="O8" s="11" t="s">
        <v>122</v>
      </c>
      <c r="P8" s="52" t="s">
        <v>123</v>
      </c>
      <c r="Q8" s="57">
        <v>390</v>
      </c>
      <c r="R8" s="56">
        <v>10.1</v>
      </c>
      <c r="S8" s="56">
        <v>10.1</v>
      </c>
      <c r="T8" s="56">
        <v>10.4</v>
      </c>
      <c r="U8" s="56">
        <v>10.7</v>
      </c>
      <c r="V8" s="56">
        <v>10.6</v>
      </c>
      <c r="W8" s="56">
        <v>9.1</v>
      </c>
      <c r="X8" s="56">
        <v>10.5</v>
      </c>
      <c r="Y8" s="56">
        <v>10.3</v>
      </c>
      <c r="Z8" s="56">
        <v>10.5</v>
      </c>
      <c r="AA8" s="56">
        <v>10.8</v>
      </c>
      <c r="AB8" s="56">
        <f>SUM(R8:AA8)</f>
        <v>103.1</v>
      </c>
      <c r="AC8" s="59">
        <f>SUM(Q8,AB8)</f>
        <v>493.1</v>
      </c>
      <c r="AD8" s="52"/>
    </row>
    <row r="9" spans="1:30" ht="15.75">
      <c r="A9" s="15" t="s">
        <v>14</v>
      </c>
      <c r="B9" s="11" t="s">
        <v>124</v>
      </c>
      <c r="C9" s="11" t="s">
        <v>125</v>
      </c>
      <c r="D9" s="14">
        <v>1993</v>
      </c>
      <c r="E9" s="13" t="s">
        <v>13</v>
      </c>
      <c r="F9" s="14">
        <v>99</v>
      </c>
      <c r="G9" s="14">
        <v>96</v>
      </c>
      <c r="H9" s="14">
        <v>96</v>
      </c>
      <c r="I9" s="14">
        <v>97</v>
      </c>
      <c r="J9" s="15">
        <v>388</v>
      </c>
      <c r="K9" s="30" t="s">
        <v>203</v>
      </c>
      <c r="L9" s="26">
        <v>103.2</v>
      </c>
      <c r="M9" s="27">
        <v>491.2</v>
      </c>
      <c r="N9" s="15" t="s">
        <v>14</v>
      </c>
      <c r="O9" s="11" t="s">
        <v>124</v>
      </c>
      <c r="P9" s="52" t="s">
        <v>125</v>
      </c>
      <c r="Q9" s="57">
        <v>388</v>
      </c>
      <c r="R9" s="56">
        <v>10.4</v>
      </c>
      <c r="S9" s="56">
        <v>10.1</v>
      </c>
      <c r="T9" s="56">
        <v>10.1</v>
      </c>
      <c r="U9" s="56">
        <v>10.6</v>
      </c>
      <c r="V9" s="56">
        <v>9.8</v>
      </c>
      <c r="W9" s="56">
        <v>10.7</v>
      </c>
      <c r="X9" s="56">
        <v>10.7</v>
      </c>
      <c r="Y9" s="56">
        <v>10.4</v>
      </c>
      <c r="Z9" s="56">
        <v>10.1</v>
      </c>
      <c r="AA9" s="56">
        <v>10.3</v>
      </c>
      <c r="AB9" s="56">
        <f aca="true" t="shared" si="0" ref="AB9:AB15">SUM(R9:AA9)</f>
        <v>103.2</v>
      </c>
      <c r="AC9" s="59">
        <f aca="true" t="shared" si="1" ref="AC9:AC15">SUM(Q9,AB9)</f>
        <v>491.2</v>
      </c>
      <c r="AD9" s="52"/>
    </row>
    <row r="10" spans="1:30" ht="15.75">
      <c r="A10" s="15" t="s">
        <v>17</v>
      </c>
      <c r="B10" s="11" t="s">
        <v>126</v>
      </c>
      <c r="C10" s="11" t="s">
        <v>127</v>
      </c>
      <c r="D10" s="14">
        <v>1994</v>
      </c>
      <c r="E10" s="13" t="s">
        <v>41</v>
      </c>
      <c r="F10" s="14">
        <v>95</v>
      </c>
      <c r="G10" s="14">
        <v>95</v>
      </c>
      <c r="H10" s="14">
        <v>95</v>
      </c>
      <c r="I10" s="14">
        <v>95</v>
      </c>
      <c r="J10" s="15">
        <v>380</v>
      </c>
      <c r="K10" s="30" t="s">
        <v>10</v>
      </c>
      <c r="L10" s="26">
        <v>99.2</v>
      </c>
      <c r="M10" s="27">
        <v>479.2</v>
      </c>
      <c r="N10" s="15" t="s">
        <v>17</v>
      </c>
      <c r="O10" s="52" t="s">
        <v>128</v>
      </c>
      <c r="P10" s="52" t="s">
        <v>129</v>
      </c>
      <c r="Q10" s="57">
        <v>383</v>
      </c>
      <c r="R10" s="56">
        <v>9.8</v>
      </c>
      <c r="S10" s="56">
        <v>8.2</v>
      </c>
      <c r="T10" s="56">
        <v>10.2</v>
      </c>
      <c r="U10" s="56">
        <v>9.8</v>
      </c>
      <c r="V10" s="56">
        <v>8.5</v>
      </c>
      <c r="W10" s="56">
        <v>9.2</v>
      </c>
      <c r="X10" s="56">
        <v>10</v>
      </c>
      <c r="Y10" s="56">
        <v>9.1</v>
      </c>
      <c r="Z10" s="56">
        <v>9.8</v>
      </c>
      <c r="AA10" s="56">
        <v>10.4</v>
      </c>
      <c r="AB10" s="56">
        <f t="shared" si="0"/>
        <v>95</v>
      </c>
      <c r="AC10" s="59">
        <f t="shared" si="1"/>
        <v>478</v>
      </c>
      <c r="AD10" s="52"/>
    </row>
    <row r="11" spans="1:30" ht="15.75">
      <c r="A11" s="14" t="s">
        <v>20</v>
      </c>
      <c r="B11" s="13" t="s">
        <v>128</v>
      </c>
      <c r="C11" s="13" t="s">
        <v>129</v>
      </c>
      <c r="D11" s="14">
        <v>1995</v>
      </c>
      <c r="E11" s="13" t="s">
        <v>130</v>
      </c>
      <c r="F11" s="14">
        <v>97</v>
      </c>
      <c r="G11" s="14">
        <v>96</v>
      </c>
      <c r="H11" s="14">
        <v>94</v>
      </c>
      <c r="I11" s="14">
        <v>96</v>
      </c>
      <c r="J11" s="15">
        <v>383</v>
      </c>
      <c r="K11" s="30" t="s">
        <v>10</v>
      </c>
      <c r="L11" s="26">
        <v>95</v>
      </c>
      <c r="M11" s="27">
        <v>478</v>
      </c>
      <c r="N11" s="14" t="s">
        <v>20</v>
      </c>
      <c r="O11" s="52" t="s">
        <v>126</v>
      </c>
      <c r="P11" s="52" t="s">
        <v>127</v>
      </c>
      <c r="Q11" s="57">
        <v>380</v>
      </c>
      <c r="R11" s="56">
        <v>10.2</v>
      </c>
      <c r="S11" s="56">
        <v>9.8</v>
      </c>
      <c r="T11" s="56">
        <v>9</v>
      </c>
      <c r="U11" s="56">
        <v>9.9</v>
      </c>
      <c r="V11" s="56">
        <v>9.9</v>
      </c>
      <c r="W11" s="56">
        <v>10.5</v>
      </c>
      <c r="X11" s="56">
        <v>9.9</v>
      </c>
      <c r="Y11" s="56">
        <v>9.9</v>
      </c>
      <c r="Z11" s="56">
        <v>10.3</v>
      </c>
      <c r="AA11" s="56">
        <v>9.8</v>
      </c>
      <c r="AB11" s="56">
        <f t="shared" si="0"/>
        <v>99.2</v>
      </c>
      <c r="AC11" s="59">
        <f t="shared" si="1"/>
        <v>479.2</v>
      </c>
      <c r="AD11" s="52"/>
    </row>
    <row r="12" spans="1:30" ht="15.75">
      <c r="A12" s="14" t="s">
        <v>23</v>
      </c>
      <c r="B12" s="13" t="s">
        <v>131</v>
      </c>
      <c r="C12" s="13" t="s">
        <v>132</v>
      </c>
      <c r="D12" s="14">
        <v>1996</v>
      </c>
      <c r="E12" s="13" t="s">
        <v>13</v>
      </c>
      <c r="F12" s="14">
        <v>94</v>
      </c>
      <c r="G12" s="14">
        <v>96</v>
      </c>
      <c r="H12" s="14">
        <v>93</v>
      </c>
      <c r="I12" s="14">
        <v>96</v>
      </c>
      <c r="J12" s="15">
        <v>379</v>
      </c>
      <c r="K12" s="30" t="s">
        <v>10</v>
      </c>
      <c r="L12" s="26">
        <v>96.8</v>
      </c>
      <c r="M12" s="27">
        <v>475.8</v>
      </c>
      <c r="N12" s="14" t="s">
        <v>23</v>
      </c>
      <c r="O12" s="52" t="s">
        <v>131</v>
      </c>
      <c r="P12" s="52" t="s">
        <v>132</v>
      </c>
      <c r="Q12" s="57">
        <v>379</v>
      </c>
      <c r="R12" s="56">
        <v>8.7</v>
      </c>
      <c r="S12" s="56">
        <v>9.7</v>
      </c>
      <c r="T12" s="56">
        <v>9.4</v>
      </c>
      <c r="U12" s="56">
        <v>9.4</v>
      </c>
      <c r="V12" s="56">
        <v>10.4</v>
      </c>
      <c r="W12" s="56">
        <v>9</v>
      </c>
      <c r="X12" s="56">
        <v>10.2</v>
      </c>
      <c r="Y12" s="56">
        <v>9.5</v>
      </c>
      <c r="Z12" s="56">
        <v>10</v>
      </c>
      <c r="AA12" s="56">
        <v>10.5</v>
      </c>
      <c r="AB12" s="56">
        <f t="shared" si="0"/>
        <v>96.8</v>
      </c>
      <c r="AC12" s="59">
        <f t="shared" si="1"/>
        <v>475.8</v>
      </c>
      <c r="AD12" s="52"/>
    </row>
    <row r="13" spans="1:30" ht="15.75">
      <c r="A13" s="14" t="s">
        <v>27</v>
      </c>
      <c r="B13" s="25" t="s">
        <v>133</v>
      </c>
      <c r="C13" s="13" t="s">
        <v>134</v>
      </c>
      <c r="D13" s="14">
        <v>1998</v>
      </c>
      <c r="E13" s="13" t="s">
        <v>30</v>
      </c>
      <c r="F13" s="14">
        <v>94</v>
      </c>
      <c r="G13" s="14">
        <v>96</v>
      </c>
      <c r="H13" s="14">
        <v>89</v>
      </c>
      <c r="I13" s="14">
        <v>94</v>
      </c>
      <c r="J13" s="15">
        <v>373</v>
      </c>
      <c r="K13" s="30" t="s">
        <v>10</v>
      </c>
      <c r="L13" s="26">
        <v>100</v>
      </c>
      <c r="M13" s="27">
        <v>473</v>
      </c>
      <c r="N13" s="14" t="s">
        <v>27</v>
      </c>
      <c r="O13" s="52" t="s">
        <v>136</v>
      </c>
      <c r="P13" s="52" t="s">
        <v>137</v>
      </c>
      <c r="Q13" s="57">
        <v>379</v>
      </c>
      <c r="R13" s="56">
        <v>9.9</v>
      </c>
      <c r="S13" s="56">
        <v>8.8</v>
      </c>
      <c r="T13" s="56">
        <v>9.3</v>
      </c>
      <c r="U13" s="56">
        <v>9.4</v>
      </c>
      <c r="V13" s="56">
        <v>7.4</v>
      </c>
      <c r="W13" s="56">
        <v>9.2</v>
      </c>
      <c r="X13" s="56">
        <v>8.6</v>
      </c>
      <c r="Y13" s="56">
        <v>9.9</v>
      </c>
      <c r="Z13" s="56">
        <v>8.2</v>
      </c>
      <c r="AA13" s="56">
        <v>9.1</v>
      </c>
      <c r="AB13" s="56">
        <f t="shared" si="0"/>
        <v>89.8</v>
      </c>
      <c r="AC13" s="59">
        <f t="shared" si="1"/>
        <v>468.8</v>
      </c>
      <c r="AD13" s="52"/>
    </row>
    <row r="14" spans="1:30" ht="15.75">
      <c r="A14" s="14" t="s">
        <v>31</v>
      </c>
      <c r="B14" s="13" t="s">
        <v>122</v>
      </c>
      <c r="C14" s="13" t="s">
        <v>135</v>
      </c>
      <c r="D14" s="14">
        <v>1993</v>
      </c>
      <c r="E14" s="13" t="s">
        <v>13</v>
      </c>
      <c r="F14" s="14">
        <v>94</v>
      </c>
      <c r="G14" s="14">
        <v>90</v>
      </c>
      <c r="H14" s="14">
        <v>92</v>
      </c>
      <c r="I14" s="14">
        <v>97</v>
      </c>
      <c r="J14" s="15">
        <v>373</v>
      </c>
      <c r="K14" s="30" t="s">
        <v>10</v>
      </c>
      <c r="L14" s="26">
        <v>96.2</v>
      </c>
      <c r="M14" s="27">
        <v>469.2</v>
      </c>
      <c r="N14" s="14" t="s">
        <v>31</v>
      </c>
      <c r="O14" s="52" t="s">
        <v>122</v>
      </c>
      <c r="P14" s="52" t="s">
        <v>135</v>
      </c>
      <c r="Q14" s="57">
        <v>373</v>
      </c>
      <c r="R14" s="56">
        <v>9.1</v>
      </c>
      <c r="S14" s="56">
        <v>9.2</v>
      </c>
      <c r="T14" s="56">
        <v>8.9</v>
      </c>
      <c r="U14" s="56">
        <v>10.2</v>
      </c>
      <c r="V14" s="56">
        <v>10.3</v>
      </c>
      <c r="W14" s="56">
        <v>9.2</v>
      </c>
      <c r="X14" s="56">
        <v>10.6</v>
      </c>
      <c r="Y14" s="56">
        <v>9.2</v>
      </c>
      <c r="Z14" s="56">
        <v>9.8</v>
      </c>
      <c r="AA14" s="56">
        <v>9.7</v>
      </c>
      <c r="AB14" s="56">
        <f t="shared" si="0"/>
        <v>96.19999999999999</v>
      </c>
      <c r="AC14" s="59">
        <f t="shared" si="1"/>
        <v>469.2</v>
      </c>
      <c r="AD14" s="52"/>
    </row>
    <row r="15" spans="1:30" ht="15.75">
      <c r="A15" s="14" t="s">
        <v>35</v>
      </c>
      <c r="B15" s="13" t="s">
        <v>136</v>
      </c>
      <c r="C15" s="13" t="s">
        <v>137</v>
      </c>
      <c r="D15" s="14">
        <v>1996</v>
      </c>
      <c r="E15" s="13" t="s">
        <v>13</v>
      </c>
      <c r="F15" s="14">
        <v>92</v>
      </c>
      <c r="G15" s="14">
        <v>97</v>
      </c>
      <c r="H15" s="14">
        <v>97</v>
      </c>
      <c r="I15" s="14">
        <v>93</v>
      </c>
      <c r="J15" s="15">
        <v>379</v>
      </c>
      <c r="K15" s="30" t="s">
        <v>10</v>
      </c>
      <c r="L15" s="26">
        <v>89.8</v>
      </c>
      <c r="M15" s="27">
        <v>468.8</v>
      </c>
      <c r="N15" s="14" t="s">
        <v>35</v>
      </c>
      <c r="O15" s="25" t="s">
        <v>133</v>
      </c>
      <c r="P15" s="52" t="s">
        <v>134</v>
      </c>
      <c r="Q15" s="57">
        <v>373</v>
      </c>
      <c r="R15" s="56">
        <v>10</v>
      </c>
      <c r="S15" s="56">
        <v>9.5</v>
      </c>
      <c r="T15" s="56">
        <v>10.8</v>
      </c>
      <c r="U15" s="56">
        <v>10.7</v>
      </c>
      <c r="V15" s="56">
        <v>10</v>
      </c>
      <c r="W15" s="56">
        <v>9.9</v>
      </c>
      <c r="X15" s="56">
        <v>9.4</v>
      </c>
      <c r="Y15" s="56">
        <v>10.6</v>
      </c>
      <c r="Z15" s="56">
        <v>9.4</v>
      </c>
      <c r="AA15" s="56">
        <v>9.7</v>
      </c>
      <c r="AB15" s="56">
        <f t="shared" si="0"/>
        <v>100</v>
      </c>
      <c r="AC15" s="59">
        <f t="shared" si="1"/>
        <v>473</v>
      </c>
      <c r="AD15" s="52"/>
    </row>
    <row r="16" spans="1:11" ht="15.75">
      <c r="A16" s="14" t="s">
        <v>38</v>
      </c>
      <c r="B16" s="13" t="s">
        <v>138</v>
      </c>
      <c r="C16" s="13" t="s">
        <v>139</v>
      </c>
      <c r="D16" s="14">
        <v>1992</v>
      </c>
      <c r="E16" s="13" t="s">
        <v>50</v>
      </c>
      <c r="F16" s="14">
        <v>95</v>
      </c>
      <c r="G16" s="14">
        <v>91</v>
      </c>
      <c r="H16" s="14">
        <v>90</v>
      </c>
      <c r="I16" s="14">
        <v>96</v>
      </c>
      <c r="J16" s="15">
        <v>372</v>
      </c>
      <c r="K16" s="30" t="s">
        <v>10</v>
      </c>
    </row>
    <row r="17" spans="1:11" ht="15.75">
      <c r="A17" s="14" t="s">
        <v>43</v>
      </c>
      <c r="B17" s="13" t="s">
        <v>140</v>
      </c>
      <c r="C17" s="13" t="s">
        <v>141</v>
      </c>
      <c r="D17" s="14">
        <v>1995</v>
      </c>
      <c r="E17" s="13" t="s">
        <v>26</v>
      </c>
      <c r="F17" s="14">
        <v>92</v>
      </c>
      <c r="G17" s="14">
        <v>92</v>
      </c>
      <c r="H17" s="14">
        <v>96</v>
      </c>
      <c r="I17" s="14">
        <v>89</v>
      </c>
      <c r="J17" s="15">
        <v>369</v>
      </c>
      <c r="K17" s="30" t="s">
        <v>14</v>
      </c>
    </row>
    <row r="18" spans="1:11" ht="15.75">
      <c r="A18" s="14" t="s">
        <v>47</v>
      </c>
      <c r="B18" s="13" t="s">
        <v>142</v>
      </c>
      <c r="C18" s="13" t="s">
        <v>143</v>
      </c>
      <c r="D18" s="14">
        <v>1993</v>
      </c>
      <c r="E18" s="13" t="s">
        <v>34</v>
      </c>
      <c r="F18" s="14">
        <v>89</v>
      </c>
      <c r="G18" s="14">
        <v>92</v>
      </c>
      <c r="H18" s="14">
        <v>90</v>
      </c>
      <c r="I18" s="14">
        <v>93</v>
      </c>
      <c r="J18" s="15">
        <v>364</v>
      </c>
      <c r="K18" s="30" t="s">
        <v>14</v>
      </c>
    </row>
    <row r="19" spans="1:11" ht="15.75">
      <c r="A19" s="14" t="s">
        <v>52</v>
      </c>
      <c r="B19" s="13" t="s">
        <v>144</v>
      </c>
      <c r="C19" s="13" t="s">
        <v>145</v>
      </c>
      <c r="D19" s="14">
        <v>1997</v>
      </c>
      <c r="E19" s="13" t="s">
        <v>146</v>
      </c>
      <c r="F19" s="14">
        <v>86</v>
      </c>
      <c r="G19" s="14">
        <v>94</v>
      </c>
      <c r="H19" s="14">
        <v>89</v>
      </c>
      <c r="I19" s="14">
        <v>94</v>
      </c>
      <c r="J19" s="15">
        <v>363</v>
      </c>
      <c r="K19" s="30" t="s">
        <v>14</v>
      </c>
    </row>
    <row r="20" spans="1:11" ht="15.75">
      <c r="A20" s="14" t="s">
        <v>55</v>
      </c>
      <c r="B20" s="13" t="s">
        <v>147</v>
      </c>
      <c r="C20" s="13" t="s">
        <v>148</v>
      </c>
      <c r="D20" s="14">
        <v>1996</v>
      </c>
      <c r="E20" s="13" t="s">
        <v>34</v>
      </c>
      <c r="F20" s="14">
        <v>91</v>
      </c>
      <c r="G20" s="14">
        <v>92</v>
      </c>
      <c r="H20" s="14">
        <v>90</v>
      </c>
      <c r="I20" s="14">
        <v>89</v>
      </c>
      <c r="J20" s="15">
        <v>362</v>
      </c>
      <c r="K20" s="30" t="s">
        <v>14</v>
      </c>
    </row>
    <row r="21" spans="1:11" ht="15.75">
      <c r="A21" s="14" t="s">
        <v>58</v>
      </c>
      <c r="B21" s="13" t="s">
        <v>149</v>
      </c>
      <c r="C21" s="13" t="s">
        <v>150</v>
      </c>
      <c r="D21" s="14">
        <v>1993</v>
      </c>
      <c r="E21" s="3" t="s">
        <v>200</v>
      </c>
      <c r="F21" s="14">
        <v>91</v>
      </c>
      <c r="G21" s="14">
        <v>90</v>
      </c>
      <c r="H21" s="14">
        <v>95</v>
      </c>
      <c r="I21" s="14">
        <v>85</v>
      </c>
      <c r="J21" s="15">
        <v>361</v>
      </c>
      <c r="K21" s="30" t="s">
        <v>14</v>
      </c>
    </row>
    <row r="22" spans="1:11" ht="15.75">
      <c r="A22" s="14" t="s">
        <v>61</v>
      </c>
      <c r="B22" s="13" t="s">
        <v>151</v>
      </c>
      <c r="C22" s="13" t="s">
        <v>152</v>
      </c>
      <c r="D22" s="14">
        <v>1993</v>
      </c>
      <c r="E22" s="13" t="s">
        <v>26</v>
      </c>
      <c r="F22" s="14">
        <v>88</v>
      </c>
      <c r="G22" s="14">
        <v>87</v>
      </c>
      <c r="H22" s="14">
        <v>89</v>
      </c>
      <c r="I22" s="14">
        <v>91</v>
      </c>
      <c r="J22" s="15">
        <v>355</v>
      </c>
      <c r="K22" s="30" t="s">
        <v>14</v>
      </c>
    </row>
    <row r="23" spans="1:11" ht="15.75">
      <c r="A23" s="14" t="s">
        <v>91</v>
      </c>
      <c r="B23" s="13" t="s">
        <v>153</v>
      </c>
      <c r="C23" s="13" t="s">
        <v>154</v>
      </c>
      <c r="D23" s="14">
        <v>1998</v>
      </c>
      <c r="E23" s="13" t="s">
        <v>41</v>
      </c>
      <c r="F23" s="14">
        <v>88</v>
      </c>
      <c r="G23" s="14">
        <v>90</v>
      </c>
      <c r="H23" s="14">
        <v>88</v>
      </c>
      <c r="I23" s="14">
        <v>89</v>
      </c>
      <c r="J23" s="15">
        <v>355</v>
      </c>
      <c r="K23" s="30" t="s">
        <v>14</v>
      </c>
    </row>
    <row r="24" spans="1:11" ht="15.75">
      <c r="A24" s="14" t="s">
        <v>94</v>
      </c>
      <c r="B24" s="13" t="s">
        <v>155</v>
      </c>
      <c r="C24" s="13" t="s">
        <v>156</v>
      </c>
      <c r="D24" s="14">
        <v>1994</v>
      </c>
      <c r="E24" s="13" t="s">
        <v>130</v>
      </c>
      <c r="F24" s="14">
        <v>88</v>
      </c>
      <c r="G24" s="14">
        <v>86</v>
      </c>
      <c r="H24" s="14">
        <v>92</v>
      </c>
      <c r="I24" s="14">
        <v>88</v>
      </c>
      <c r="J24" s="15">
        <v>354</v>
      </c>
      <c r="K24" s="30"/>
    </row>
    <row r="25" spans="1:11" ht="15.75">
      <c r="A25" s="14" t="s">
        <v>98</v>
      </c>
      <c r="B25" s="13" t="s">
        <v>157</v>
      </c>
      <c r="C25" s="13" t="s">
        <v>158</v>
      </c>
      <c r="D25" s="14">
        <v>1996</v>
      </c>
      <c r="E25" s="13" t="s">
        <v>34</v>
      </c>
      <c r="F25" s="14">
        <v>87</v>
      </c>
      <c r="G25" s="14">
        <v>84</v>
      </c>
      <c r="H25" s="14">
        <v>80</v>
      </c>
      <c r="I25" s="14">
        <v>86</v>
      </c>
      <c r="J25" s="15">
        <v>337</v>
      </c>
      <c r="K25" s="32"/>
    </row>
  </sheetData>
  <sheetProtection/>
  <mergeCells count="3">
    <mergeCell ref="A1:L1"/>
    <mergeCell ref="F7:I7"/>
    <mergeCell ref="R7:AA7"/>
  </mergeCells>
  <printOptions/>
  <pageMargins left="0.75" right="0.75" top="1" bottom="1" header="0.5" footer="0.5"/>
  <pageSetup horizontalDpi="600" verticalDpi="600" orientation="portrait" paperSize="9" scale="75" r:id="rId1"/>
  <colBreaks count="1" manualBreakCount="1">
    <brk id="13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28"/>
  <sheetViews>
    <sheetView zoomScalePageLayoutView="0" workbookViewId="0" topLeftCell="A1">
      <selection activeCell="T22" sqref="T22"/>
    </sheetView>
  </sheetViews>
  <sheetFormatPr defaultColWidth="9.140625" defaultRowHeight="12.75"/>
  <cols>
    <col min="1" max="1" width="5.421875" style="0" customWidth="1"/>
    <col min="2" max="2" width="15.7109375" style="0" customWidth="1"/>
    <col min="3" max="3" width="15.8515625" style="0" customWidth="1"/>
    <col min="4" max="4" width="6.7109375" style="0" customWidth="1"/>
    <col min="5" max="5" width="14.57421875" style="0" customWidth="1"/>
    <col min="6" max="9" width="4.421875" style="0" customWidth="1"/>
    <col min="10" max="10" width="5.421875" style="0" customWidth="1"/>
    <col min="11" max="11" width="4.00390625" style="0" customWidth="1"/>
    <col min="12" max="12" width="5.28125" style="0" customWidth="1"/>
    <col min="13" max="13" width="8.140625" style="0" customWidth="1"/>
    <col min="14" max="14" width="4.140625" style="0" customWidth="1"/>
    <col min="15" max="15" width="10.140625" style="0" customWidth="1"/>
    <col min="16" max="16" width="14.28125" style="0" bestFit="1" customWidth="1"/>
    <col min="17" max="17" width="6.421875" style="0" customWidth="1"/>
    <col min="18" max="27" width="5.140625" style="0" customWidth="1"/>
    <col min="28" max="28" width="5.7109375" style="0" customWidth="1"/>
    <col min="29" max="29" width="8.00390625" style="0" customWidth="1"/>
  </cols>
  <sheetData>
    <row r="1" spans="1:12" ht="20.25">
      <c r="A1" s="46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ht="15.75">
      <c r="I2" s="16" t="s">
        <v>1</v>
      </c>
    </row>
    <row r="4" spans="4:15" ht="15.75">
      <c r="D4" s="49" t="s">
        <v>204</v>
      </c>
      <c r="E4" s="49" t="s">
        <v>242</v>
      </c>
      <c r="F4" s="49"/>
      <c r="G4" s="49">
        <v>388</v>
      </c>
      <c r="H4" s="49"/>
      <c r="I4" s="49" t="s">
        <v>243</v>
      </c>
      <c r="J4" s="49"/>
      <c r="K4" s="49"/>
      <c r="L4" s="49"/>
      <c r="M4" s="49"/>
      <c r="O4" s="16" t="s">
        <v>244</v>
      </c>
    </row>
    <row r="5" spans="16:27" ht="15.75"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</row>
    <row r="6" spans="2:27" ht="15.75">
      <c r="B6" s="16" t="s">
        <v>159</v>
      </c>
      <c r="O6" s="16" t="s">
        <v>159</v>
      </c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</row>
    <row r="7" spans="1:29" ht="15.75">
      <c r="A7" s="17" t="s">
        <v>3</v>
      </c>
      <c r="B7" s="17" t="s">
        <v>4</v>
      </c>
      <c r="C7" s="17" t="s">
        <v>5</v>
      </c>
      <c r="D7" s="17" t="s">
        <v>6</v>
      </c>
      <c r="E7" s="17" t="s">
        <v>7</v>
      </c>
      <c r="F7" s="47" t="s">
        <v>8</v>
      </c>
      <c r="G7" s="40"/>
      <c r="H7" s="40"/>
      <c r="I7" s="40"/>
      <c r="J7" s="24" t="s">
        <v>197</v>
      </c>
      <c r="K7" s="29" t="s">
        <v>201</v>
      </c>
      <c r="L7" s="7" t="s">
        <v>198</v>
      </c>
      <c r="M7" s="17" t="s">
        <v>9</v>
      </c>
      <c r="P7" s="52"/>
      <c r="Q7" s="24" t="s">
        <v>197</v>
      </c>
      <c r="R7" s="62" t="s">
        <v>245</v>
      </c>
      <c r="S7" s="62"/>
      <c r="T7" s="62"/>
      <c r="U7" s="62"/>
      <c r="V7" s="62"/>
      <c r="W7" s="62"/>
      <c r="X7" s="62"/>
      <c r="Y7" s="62"/>
      <c r="Z7" s="62"/>
      <c r="AA7" s="62"/>
      <c r="AB7" s="7" t="s">
        <v>198</v>
      </c>
      <c r="AC7" s="17" t="s">
        <v>9</v>
      </c>
    </row>
    <row r="8" spans="1:30" ht="15.75">
      <c r="A8" s="20" t="s">
        <v>10</v>
      </c>
      <c r="B8" s="16" t="s">
        <v>160</v>
      </c>
      <c r="C8" s="16" t="s">
        <v>161</v>
      </c>
      <c r="D8" s="19">
        <v>1992</v>
      </c>
      <c r="E8" s="18" t="s">
        <v>200</v>
      </c>
      <c r="F8" s="19">
        <v>90</v>
      </c>
      <c r="G8" s="19">
        <v>87</v>
      </c>
      <c r="H8" s="19">
        <v>91</v>
      </c>
      <c r="I8" s="19">
        <v>88</v>
      </c>
      <c r="J8" s="20">
        <v>356</v>
      </c>
      <c r="K8" s="30" t="s">
        <v>14</v>
      </c>
      <c r="L8" s="19">
        <v>96.8</v>
      </c>
      <c r="M8" s="20">
        <v>452.8</v>
      </c>
      <c r="N8" s="20" t="s">
        <v>10</v>
      </c>
      <c r="O8" s="52" t="s">
        <v>160</v>
      </c>
      <c r="P8" s="52" t="s">
        <v>161</v>
      </c>
      <c r="Q8" s="57">
        <v>356</v>
      </c>
      <c r="R8" s="56">
        <v>8</v>
      </c>
      <c r="S8" s="56">
        <v>9.8</v>
      </c>
      <c r="T8" s="56">
        <v>9.9</v>
      </c>
      <c r="U8" s="56">
        <v>9.9</v>
      </c>
      <c r="V8" s="56">
        <v>9.8</v>
      </c>
      <c r="W8" s="56">
        <v>8.7</v>
      </c>
      <c r="X8" s="56">
        <v>10.3</v>
      </c>
      <c r="Y8" s="56">
        <v>10</v>
      </c>
      <c r="Z8" s="56">
        <v>10.1</v>
      </c>
      <c r="AA8" s="56">
        <v>10.3</v>
      </c>
      <c r="AB8" s="56">
        <f>SUM(R8:AA8)</f>
        <v>96.8</v>
      </c>
      <c r="AC8" s="59">
        <f>SUM(Q8,AB8)</f>
        <v>452.8</v>
      </c>
      <c r="AD8" s="52"/>
    </row>
    <row r="9" spans="1:30" ht="15.75">
      <c r="A9" s="20" t="s">
        <v>14</v>
      </c>
      <c r="B9" s="16" t="s">
        <v>162</v>
      </c>
      <c r="C9" s="16" t="s">
        <v>163</v>
      </c>
      <c r="D9" s="19">
        <v>1992</v>
      </c>
      <c r="E9" s="18" t="s">
        <v>97</v>
      </c>
      <c r="F9" s="19">
        <v>93</v>
      </c>
      <c r="G9" s="19">
        <v>90</v>
      </c>
      <c r="H9" s="19">
        <v>86</v>
      </c>
      <c r="I9" s="19">
        <v>89</v>
      </c>
      <c r="J9" s="20">
        <v>358</v>
      </c>
      <c r="K9" s="30" t="s">
        <v>14</v>
      </c>
      <c r="L9" s="19">
        <v>92.6</v>
      </c>
      <c r="M9" s="20">
        <v>450.6</v>
      </c>
      <c r="N9" s="20" t="s">
        <v>14</v>
      </c>
      <c r="O9" s="52" t="s">
        <v>162</v>
      </c>
      <c r="P9" s="52" t="s">
        <v>163</v>
      </c>
      <c r="Q9" s="57">
        <v>358</v>
      </c>
      <c r="R9" s="56">
        <v>9.8</v>
      </c>
      <c r="S9" s="56">
        <v>8.6</v>
      </c>
      <c r="T9" s="56">
        <v>9.9</v>
      </c>
      <c r="U9" s="56">
        <v>8</v>
      </c>
      <c r="V9" s="56">
        <v>8.3</v>
      </c>
      <c r="W9" s="56">
        <v>10.4</v>
      </c>
      <c r="X9" s="56">
        <v>9.9</v>
      </c>
      <c r="Y9" s="56">
        <v>9.9</v>
      </c>
      <c r="Z9" s="56">
        <v>9.4</v>
      </c>
      <c r="AA9" s="56">
        <v>8.4</v>
      </c>
      <c r="AB9" s="56">
        <f>SUM(R9:AA9)</f>
        <v>92.60000000000001</v>
      </c>
      <c r="AC9" s="59">
        <f>SUM(Q9,AB9)</f>
        <v>450.6</v>
      </c>
      <c r="AD9" s="52"/>
    </row>
    <row r="10" spans="1:30" ht="15.75">
      <c r="A10" s="20" t="s">
        <v>17</v>
      </c>
      <c r="B10" s="16" t="s">
        <v>164</v>
      </c>
      <c r="C10" s="16" t="s">
        <v>165</v>
      </c>
      <c r="D10" s="19">
        <v>1993</v>
      </c>
      <c r="E10" s="18" t="s">
        <v>200</v>
      </c>
      <c r="F10" s="19">
        <v>88</v>
      </c>
      <c r="G10" s="19">
        <v>87</v>
      </c>
      <c r="H10" s="19">
        <v>84</v>
      </c>
      <c r="I10" s="19">
        <v>87</v>
      </c>
      <c r="J10" s="20">
        <v>346</v>
      </c>
      <c r="K10" s="30" t="s">
        <v>14</v>
      </c>
      <c r="L10" s="19">
        <v>91.5</v>
      </c>
      <c r="M10" s="20">
        <v>437.5</v>
      </c>
      <c r="N10" s="20" t="s">
        <v>17</v>
      </c>
      <c r="O10" s="52" t="s">
        <v>164</v>
      </c>
      <c r="P10" s="52" t="s">
        <v>165</v>
      </c>
      <c r="Q10" s="57">
        <v>346</v>
      </c>
      <c r="R10" s="56">
        <v>9.6</v>
      </c>
      <c r="S10" s="56">
        <v>9.8</v>
      </c>
      <c r="T10" s="56">
        <v>9.1</v>
      </c>
      <c r="U10" s="56">
        <v>8.9</v>
      </c>
      <c r="V10" s="56">
        <v>9.7</v>
      </c>
      <c r="W10" s="56">
        <v>9.9</v>
      </c>
      <c r="X10" s="56">
        <v>8.5</v>
      </c>
      <c r="Y10" s="56">
        <v>9.3</v>
      </c>
      <c r="Z10" s="56">
        <v>7.1</v>
      </c>
      <c r="AA10" s="56">
        <v>9.6</v>
      </c>
      <c r="AB10" s="56">
        <f>SUM(R10:AA10)</f>
        <v>91.49999999999999</v>
      </c>
      <c r="AC10" s="59">
        <f>SUM(Q10,AB10)</f>
        <v>437.5</v>
      </c>
      <c r="AD10" s="52"/>
    </row>
    <row r="11" spans="1:30" ht="15.75">
      <c r="A11" s="19" t="s">
        <v>20</v>
      </c>
      <c r="B11" s="18" t="s">
        <v>166</v>
      </c>
      <c r="C11" s="18" t="s">
        <v>167</v>
      </c>
      <c r="D11" s="19">
        <v>1994</v>
      </c>
      <c r="E11" s="3" t="s">
        <v>235</v>
      </c>
      <c r="F11" s="19">
        <v>83</v>
      </c>
      <c r="G11" s="19">
        <v>83</v>
      </c>
      <c r="H11" s="19">
        <v>86</v>
      </c>
      <c r="I11" s="19">
        <v>89</v>
      </c>
      <c r="J11" s="20">
        <v>341</v>
      </c>
      <c r="K11" s="30" t="s">
        <v>14</v>
      </c>
      <c r="L11" s="19">
        <v>95.4</v>
      </c>
      <c r="M11" s="20">
        <v>436.4</v>
      </c>
      <c r="N11" s="19" t="s">
        <v>20</v>
      </c>
      <c r="O11" s="52" t="s">
        <v>166</v>
      </c>
      <c r="P11" s="52" t="s">
        <v>167</v>
      </c>
      <c r="Q11" s="57">
        <v>341</v>
      </c>
      <c r="R11" s="56">
        <v>10</v>
      </c>
      <c r="S11" s="56">
        <v>9.4</v>
      </c>
      <c r="T11" s="56">
        <v>9</v>
      </c>
      <c r="U11" s="56">
        <v>9.3</v>
      </c>
      <c r="V11" s="56">
        <v>8.9</v>
      </c>
      <c r="W11" s="56">
        <v>9.6</v>
      </c>
      <c r="X11" s="56">
        <v>10.1</v>
      </c>
      <c r="Y11" s="56">
        <v>9</v>
      </c>
      <c r="Z11" s="56">
        <v>9.6</v>
      </c>
      <c r="AA11" s="56">
        <v>10.5</v>
      </c>
      <c r="AB11" s="56">
        <f>SUM(R11:AA11)</f>
        <v>95.39999999999999</v>
      </c>
      <c r="AC11" s="59">
        <f>SUM(Q11,AB11)</f>
        <v>436.4</v>
      </c>
      <c r="AD11" s="52"/>
    </row>
    <row r="12" spans="1:30" ht="15.75">
      <c r="A12" s="19" t="s">
        <v>23</v>
      </c>
      <c r="B12" s="18" t="s">
        <v>168</v>
      </c>
      <c r="C12" s="18" t="s">
        <v>169</v>
      </c>
      <c r="D12" s="19">
        <v>1992</v>
      </c>
      <c r="E12" s="3" t="s">
        <v>200</v>
      </c>
      <c r="F12" s="19">
        <v>87</v>
      </c>
      <c r="G12" s="19">
        <v>85</v>
      </c>
      <c r="H12" s="19">
        <v>84</v>
      </c>
      <c r="I12" s="19">
        <v>84</v>
      </c>
      <c r="J12" s="20">
        <v>340</v>
      </c>
      <c r="K12" s="30" t="s">
        <v>14</v>
      </c>
      <c r="L12" s="19">
        <v>89.1</v>
      </c>
      <c r="M12" s="20">
        <v>429.1</v>
      </c>
      <c r="N12" s="19" t="s">
        <v>23</v>
      </c>
      <c r="O12" s="52" t="s">
        <v>168</v>
      </c>
      <c r="P12" s="52" t="s">
        <v>169</v>
      </c>
      <c r="Q12" s="57">
        <v>340</v>
      </c>
      <c r="R12" s="56">
        <v>8.9</v>
      </c>
      <c r="S12" s="56">
        <v>8</v>
      </c>
      <c r="T12" s="56">
        <v>7.7</v>
      </c>
      <c r="U12" s="56">
        <v>10.2</v>
      </c>
      <c r="V12" s="56">
        <v>10.8</v>
      </c>
      <c r="W12" s="56">
        <v>6.8</v>
      </c>
      <c r="X12" s="56">
        <v>8.8</v>
      </c>
      <c r="Y12" s="56">
        <v>9.3</v>
      </c>
      <c r="Z12" s="56">
        <v>8.2</v>
      </c>
      <c r="AA12" s="56">
        <v>10.4</v>
      </c>
      <c r="AB12" s="56">
        <f>SUM(R12:AA12)</f>
        <v>89.1</v>
      </c>
      <c r="AC12" s="59">
        <f>SUM(Q12,AB12)</f>
        <v>429.1</v>
      </c>
      <c r="AD12" s="52"/>
    </row>
    <row r="13" spans="1:30" ht="15.75">
      <c r="A13" s="19" t="s">
        <v>27</v>
      </c>
      <c r="B13" s="18" t="s">
        <v>170</v>
      </c>
      <c r="C13" s="18" t="s">
        <v>171</v>
      </c>
      <c r="D13" s="19">
        <v>1993</v>
      </c>
      <c r="E13" s="18" t="s">
        <v>13</v>
      </c>
      <c r="F13" s="19">
        <v>85</v>
      </c>
      <c r="G13" s="19">
        <v>88</v>
      </c>
      <c r="H13" s="19">
        <v>82</v>
      </c>
      <c r="I13" s="19">
        <v>85</v>
      </c>
      <c r="J13" s="20">
        <v>340</v>
      </c>
      <c r="K13" s="30" t="s">
        <v>14</v>
      </c>
      <c r="L13" s="19">
        <v>84.4</v>
      </c>
      <c r="M13" s="20">
        <v>424.4</v>
      </c>
      <c r="N13" s="19" t="s">
        <v>27</v>
      </c>
      <c r="O13" s="52" t="s">
        <v>170</v>
      </c>
      <c r="P13" s="52" t="s">
        <v>171</v>
      </c>
      <c r="Q13" s="57">
        <v>340</v>
      </c>
      <c r="R13" s="56">
        <v>9.1</v>
      </c>
      <c r="S13" s="56">
        <v>7</v>
      </c>
      <c r="T13" s="56">
        <v>7.6</v>
      </c>
      <c r="U13" s="56">
        <v>7.1</v>
      </c>
      <c r="V13" s="56">
        <v>7</v>
      </c>
      <c r="W13" s="56">
        <v>8.8</v>
      </c>
      <c r="X13" s="56">
        <v>9.5</v>
      </c>
      <c r="Y13" s="56">
        <v>9.2</v>
      </c>
      <c r="Z13" s="56">
        <v>9.3</v>
      </c>
      <c r="AA13" s="56">
        <v>9.8</v>
      </c>
      <c r="AB13" s="56">
        <f>SUM(R13:AA13)</f>
        <v>84.4</v>
      </c>
      <c r="AC13" s="59">
        <f>SUM(Q13,AB13)</f>
        <v>424.4</v>
      </c>
      <c r="AD13" s="52"/>
    </row>
    <row r="14" spans="1:30" ht="15.75">
      <c r="A14" s="19" t="s">
        <v>31</v>
      </c>
      <c r="B14" s="18" t="s">
        <v>172</v>
      </c>
      <c r="C14" s="18" t="s">
        <v>173</v>
      </c>
      <c r="D14" s="19">
        <v>1997</v>
      </c>
      <c r="E14" s="18" t="s">
        <v>13</v>
      </c>
      <c r="F14" s="19">
        <v>80</v>
      </c>
      <c r="G14" s="19">
        <v>88</v>
      </c>
      <c r="H14" s="19">
        <v>81</v>
      </c>
      <c r="I14" s="19">
        <v>82</v>
      </c>
      <c r="J14" s="20">
        <v>331</v>
      </c>
      <c r="K14" s="30" t="s">
        <v>17</v>
      </c>
      <c r="L14" s="19">
        <v>86.3</v>
      </c>
      <c r="M14" s="20">
        <v>417.3</v>
      </c>
      <c r="N14" s="19" t="s">
        <v>31</v>
      </c>
      <c r="O14" s="52" t="s">
        <v>172</v>
      </c>
      <c r="P14" s="52" t="s">
        <v>173</v>
      </c>
      <c r="Q14" s="57">
        <v>331</v>
      </c>
      <c r="R14" s="56">
        <v>8.6</v>
      </c>
      <c r="S14" s="56">
        <v>9.4</v>
      </c>
      <c r="T14" s="56">
        <v>9.2</v>
      </c>
      <c r="U14" s="56">
        <v>9.2</v>
      </c>
      <c r="V14" s="56">
        <v>8.6</v>
      </c>
      <c r="W14" s="56">
        <v>6.1</v>
      </c>
      <c r="X14" s="56">
        <v>7.7</v>
      </c>
      <c r="Y14" s="56">
        <v>9.5</v>
      </c>
      <c r="Z14" s="56">
        <v>9.4</v>
      </c>
      <c r="AA14" s="56">
        <v>8.6</v>
      </c>
      <c r="AB14" s="56">
        <f>SUM(R14:AA14)</f>
        <v>86.30000000000001</v>
      </c>
      <c r="AC14" s="59">
        <f>SUM(Q14,AB14)</f>
        <v>417.3</v>
      </c>
      <c r="AD14" s="52"/>
    </row>
    <row r="15" spans="1:30" ht="15.75">
      <c r="A15" s="19" t="s">
        <v>35</v>
      </c>
      <c r="B15" s="18" t="s">
        <v>174</v>
      </c>
      <c r="C15" s="18" t="s">
        <v>175</v>
      </c>
      <c r="D15" s="19">
        <v>1996</v>
      </c>
      <c r="E15" s="18" t="s">
        <v>50</v>
      </c>
      <c r="F15" s="19">
        <v>77</v>
      </c>
      <c r="G15" s="19">
        <v>87</v>
      </c>
      <c r="H15" s="19">
        <v>81</v>
      </c>
      <c r="I15" s="19">
        <v>85</v>
      </c>
      <c r="J15" s="20">
        <v>330</v>
      </c>
      <c r="K15" s="30" t="s">
        <v>17</v>
      </c>
      <c r="L15" s="19">
        <v>69.8</v>
      </c>
      <c r="M15" s="20">
        <v>399.8</v>
      </c>
      <c r="N15" s="19" t="s">
        <v>35</v>
      </c>
      <c r="O15" s="52" t="s">
        <v>174</v>
      </c>
      <c r="P15" s="52" t="s">
        <v>175</v>
      </c>
      <c r="Q15" s="57">
        <v>330</v>
      </c>
      <c r="R15" s="56">
        <v>9</v>
      </c>
      <c r="S15" s="56">
        <v>0</v>
      </c>
      <c r="T15" s="56">
        <v>5.5</v>
      </c>
      <c r="U15" s="56">
        <v>8.2</v>
      </c>
      <c r="V15" s="56">
        <v>7</v>
      </c>
      <c r="W15" s="56">
        <v>7.6</v>
      </c>
      <c r="X15" s="56">
        <v>7.6</v>
      </c>
      <c r="Y15" s="56">
        <v>8.4</v>
      </c>
      <c r="Z15" s="56">
        <v>7.3</v>
      </c>
      <c r="AA15" s="56">
        <v>9.2</v>
      </c>
      <c r="AB15" s="56">
        <f>SUM(R15:AA15)</f>
        <v>69.8</v>
      </c>
      <c r="AC15" s="59">
        <f>SUM(Q15,AB15)</f>
        <v>399.8</v>
      </c>
      <c r="AD15" s="52"/>
    </row>
    <row r="16" spans="1:11" ht="15.75">
      <c r="A16" s="19" t="s">
        <v>38</v>
      </c>
      <c r="B16" s="18" t="s">
        <v>176</v>
      </c>
      <c r="C16" s="18" t="s">
        <v>111</v>
      </c>
      <c r="D16" s="19">
        <v>1993</v>
      </c>
      <c r="E16" s="18" t="s">
        <v>177</v>
      </c>
      <c r="F16" s="19">
        <v>83</v>
      </c>
      <c r="G16" s="19">
        <v>80</v>
      </c>
      <c r="H16" s="19">
        <v>84</v>
      </c>
      <c r="I16" s="19">
        <v>82</v>
      </c>
      <c r="J16" s="20">
        <v>329</v>
      </c>
      <c r="K16" s="30" t="s">
        <v>17</v>
      </c>
    </row>
    <row r="17" spans="1:11" ht="15.75">
      <c r="A17" s="19" t="s">
        <v>43</v>
      </c>
      <c r="B17" s="18" t="s">
        <v>178</v>
      </c>
      <c r="C17" s="18" t="s">
        <v>179</v>
      </c>
      <c r="D17" s="19">
        <v>1994</v>
      </c>
      <c r="E17" s="3" t="s">
        <v>235</v>
      </c>
      <c r="F17" s="19">
        <v>84</v>
      </c>
      <c r="G17" s="19">
        <v>75</v>
      </c>
      <c r="H17" s="19">
        <v>81</v>
      </c>
      <c r="I17" s="19">
        <v>87</v>
      </c>
      <c r="J17" s="20">
        <v>327</v>
      </c>
      <c r="K17" s="30" t="s">
        <v>17</v>
      </c>
    </row>
    <row r="18" spans="1:11" ht="15.75">
      <c r="A18" s="19" t="s">
        <v>47</v>
      </c>
      <c r="B18" s="18" t="s">
        <v>180</v>
      </c>
      <c r="C18" s="18" t="s">
        <v>165</v>
      </c>
      <c r="D18" s="19">
        <v>1998</v>
      </c>
      <c r="E18" s="3" t="s">
        <v>200</v>
      </c>
      <c r="F18" s="19">
        <v>75</v>
      </c>
      <c r="G18" s="19">
        <v>84</v>
      </c>
      <c r="H18" s="19">
        <v>79</v>
      </c>
      <c r="I18" s="19">
        <v>85</v>
      </c>
      <c r="J18" s="20">
        <v>323</v>
      </c>
      <c r="K18" s="30" t="s">
        <v>17</v>
      </c>
    </row>
    <row r="19" spans="1:11" ht="15.75">
      <c r="A19" s="19" t="s">
        <v>52</v>
      </c>
      <c r="B19" s="18" t="s">
        <v>181</v>
      </c>
      <c r="C19" s="18" t="s">
        <v>182</v>
      </c>
      <c r="D19" s="19">
        <v>1998</v>
      </c>
      <c r="E19" s="18" t="s">
        <v>50</v>
      </c>
      <c r="F19" s="19">
        <v>82</v>
      </c>
      <c r="G19" s="19">
        <v>88</v>
      </c>
      <c r="H19" s="19">
        <v>70</v>
      </c>
      <c r="I19" s="19">
        <v>82</v>
      </c>
      <c r="J19" s="20">
        <v>322</v>
      </c>
      <c r="K19" s="30" t="s">
        <v>17</v>
      </c>
    </row>
    <row r="20" spans="1:11" ht="15.75">
      <c r="A20" s="19" t="s">
        <v>55</v>
      </c>
      <c r="B20" s="18" t="s">
        <v>183</v>
      </c>
      <c r="C20" s="18" t="s">
        <v>184</v>
      </c>
      <c r="D20" s="19">
        <v>1995</v>
      </c>
      <c r="E20" s="18" t="s">
        <v>26</v>
      </c>
      <c r="F20" s="19">
        <v>76</v>
      </c>
      <c r="G20" s="19">
        <v>82</v>
      </c>
      <c r="H20" s="19">
        <v>80</v>
      </c>
      <c r="I20" s="19">
        <v>83</v>
      </c>
      <c r="J20" s="20">
        <v>321</v>
      </c>
      <c r="K20" s="30" t="s">
        <v>17</v>
      </c>
    </row>
    <row r="21" spans="1:11" ht="15.75">
      <c r="A21" s="19" t="s">
        <v>58</v>
      </c>
      <c r="B21" s="18" t="s">
        <v>185</v>
      </c>
      <c r="C21" s="18" t="s">
        <v>186</v>
      </c>
      <c r="D21" s="19">
        <v>1998</v>
      </c>
      <c r="E21" s="18" t="s">
        <v>50</v>
      </c>
      <c r="F21" s="19">
        <v>73</v>
      </c>
      <c r="G21" s="19">
        <v>72</v>
      </c>
      <c r="H21" s="19">
        <v>82</v>
      </c>
      <c r="I21" s="19">
        <v>82</v>
      </c>
      <c r="J21" s="20">
        <v>309</v>
      </c>
      <c r="K21" s="30" t="s">
        <v>17</v>
      </c>
    </row>
    <row r="22" spans="1:11" ht="15.75">
      <c r="A22" s="19" t="s">
        <v>61</v>
      </c>
      <c r="B22" s="18" t="s">
        <v>187</v>
      </c>
      <c r="C22" s="18" t="s">
        <v>188</v>
      </c>
      <c r="D22" s="19">
        <v>1996</v>
      </c>
      <c r="E22" s="18" t="s">
        <v>13</v>
      </c>
      <c r="F22" s="19">
        <v>76</v>
      </c>
      <c r="G22" s="19">
        <v>73</v>
      </c>
      <c r="H22" s="19">
        <v>75</v>
      </c>
      <c r="I22" s="19">
        <v>73</v>
      </c>
      <c r="J22" s="20">
        <v>297</v>
      </c>
      <c r="K22" s="30"/>
    </row>
    <row r="23" spans="1:11" ht="15.75">
      <c r="A23" s="19" t="s">
        <v>91</v>
      </c>
      <c r="B23" s="18" t="s">
        <v>189</v>
      </c>
      <c r="C23" s="18" t="s">
        <v>190</v>
      </c>
      <c r="D23" s="19">
        <v>2000</v>
      </c>
      <c r="E23" s="18" t="s">
        <v>130</v>
      </c>
      <c r="F23" s="19">
        <v>73</v>
      </c>
      <c r="G23" s="19">
        <v>72</v>
      </c>
      <c r="H23" s="19">
        <v>78</v>
      </c>
      <c r="I23" s="19">
        <v>69</v>
      </c>
      <c r="J23" s="20">
        <v>292</v>
      </c>
      <c r="K23" s="30"/>
    </row>
    <row r="24" spans="1:11" ht="15.75">
      <c r="A24" s="19" t="s">
        <v>94</v>
      </c>
      <c r="B24" s="18" t="s">
        <v>191</v>
      </c>
      <c r="C24" s="18" t="s">
        <v>192</v>
      </c>
      <c r="D24" s="19">
        <v>1998</v>
      </c>
      <c r="E24" s="18" t="s">
        <v>50</v>
      </c>
      <c r="F24" s="19">
        <v>77</v>
      </c>
      <c r="G24" s="19">
        <v>76</v>
      </c>
      <c r="H24" s="19">
        <v>70</v>
      </c>
      <c r="I24" s="19">
        <v>68</v>
      </c>
      <c r="J24" s="20">
        <v>291</v>
      </c>
      <c r="K24" s="30"/>
    </row>
    <row r="25" spans="1:11" ht="15.75">
      <c r="A25" s="19" t="s">
        <v>98</v>
      </c>
      <c r="B25" s="18" t="s">
        <v>193</v>
      </c>
      <c r="C25" s="18" t="s">
        <v>194</v>
      </c>
      <c r="D25" s="19">
        <v>1998</v>
      </c>
      <c r="E25" s="3" t="s">
        <v>235</v>
      </c>
      <c r="F25" s="19">
        <v>78</v>
      </c>
      <c r="G25" s="19">
        <v>73</v>
      </c>
      <c r="H25" s="19">
        <v>69</v>
      </c>
      <c r="I25" s="19">
        <v>67</v>
      </c>
      <c r="J25" s="20">
        <v>287</v>
      </c>
      <c r="K25" s="30"/>
    </row>
    <row r="26" spans="1:11" ht="15.75">
      <c r="A26" s="19" t="s">
        <v>101</v>
      </c>
      <c r="B26" s="18" t="s">
        <v>140</v>
      </c>
      <c r="C26" s="18" t="s">
        <v>141</v>
      </c>
      <c r="D26" s="19">
        <v>1995</v>
      </c>
      <c r="E26" s="18" t="s">
        <v>26</v>
      </c>
      <c r="F26" s="19">
        <v>78</v>
      </c>
      <c r="G26" s="19">
        <v>65</v>
      </c>
      <c r="H26" s="19">
        <v>65</v>
      </c>
      <c r="I26" s="19">
        <v>73</v>
      </c>
      <c r="J26" s="20">
        <v>281</v>
      </c>
      <c r="K26" s="32"/>
    </row>
    <row r="27" spans="1:11" ht="15.75">
      <c r="A27" s="19" t="s">
        <v>104</v>
      </c>
      <c r="B27" s="18" t="s">
        <v>128</v>
      </c>
      <c r="C27" s="18" t="s">
        <v>129</v>
      </c>
      <c r="D27" s="19">
        <v>1995</v>
      </c>
      <c r="E27" s="18" t="s">
        <v>130</v>
      </c>
      <c r="F27" s="19">
        <v>74</v>
      </c>
      <c r="G27" s="19">
        <v>68</v>
      </c>
      <c r="H27" s="19">
        <v>71</v>
      </c>
      <c r="I27" s="19">
        <v>65</v>
      </c>
      <c r="J27" s="20">
        <v>278</v>
      </c>
      <c r="K27" s="32"/>
    </row>
    <row r="28" spans="1:11" ht="15.75">
      <c r="A28" s="19" t="s">
        <v>107</v>
      </c>
      <c r="B28" s="18" t="s">
        <v>195</v>
      </c>
      <c r="C28" s="18" t="s">
        <v>196</v>
      </c>
      <c r="D28" s="19">
        <v>1998</v>
      </c>
      <c r="E28" s="3" t="s">
        <v>235</v>
      </c>
      <c r="F28" s="19">
        <v>66</v>
      </c>
      <c r="G28" s="19">
        <v>62</v>
      </c>
      <c r="H28" s="19">
        <v>67</v>
      </c>
      <c r="I28" s="19">
        <v>54</v>
      </c>
      <c r="J28" s="20">
        <v>249</v>
      </c>
      <c r="K28" s="32"/>
    </row>
  </sheetData>
  <sheetProtection/>
  <mergeCells count="3">
    <mergeCell ref="A1:L1"/>
    <mergeCell ref="F7:I7"/>
    <mergeCell ref="R7:AA7"/>
  </mergeCells>
  <printOptions/>
  <pageMargins left="0.75" right="0.75" top="1" bottom="1" header="0.5" footer="0.5"/>
  <pageSetup horizontalDpi="600" verticalDpi="600" orientation="portrait" paperSize="9" scale="83" r:id="rId1"/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I17" sqref="I17"/>
    </sheetView>
  </sheetViews>
  <sheetFormatPr defaultColWidth="9.140625" defaultRowHeight="12.75"/>
  <cols>
    <col min="3" max="3" width="14.8515625" style="0" customWidth="1"/>
  </cols>
  <sheetData>
    <row r="1" spans="1:5" ht="18.75">
      <c r="A1" s="34" t="s">
        <v>205</v>
      </c>
      <c r="B1" s="34"/>
      <c r="C1" s="34"/>
      <c r="D1" s="34"/>
      <c r="E1" s="34"/>
    </row>
    <row r="2" spans="1:5" ht="18.75">
      <c r="A2" s="34"/>
      <c r="B2" s="35" t="s">
        <v>206</v>
      </c>
      <c r="C2" s="35"/>
      <c r="D2" s="35"/>
      <c r="E2" s="35"/>
    </row>
    <row r="3" spans="1:5" ht="12.75">
      <c r="A3" s="36"/>
      <c r="B3" s="36"/>
      <c r="C3" s="36"/>
      <c r="D3" s="36"/>
      <c r="E3" s="36"/>
    </row>
    <row r="4" spans="1:5" ht="15.75">
      <c r="A4" s="36"/>
      <c r="B4" s="37" t="s">
        <v>207</v>
      </c>
      <c r="C4" s="36"/>
      <c r="D4" s="36"/>
      <c r="E4" s="36"/>
    </row>
    <row r="5" spans="1:5" ht="15.75">
      <c r="A5" s="36"/>
      <c r="B5" s="36"/>
      <c r="C5" s="38" t="s">
        <v>208</v>
      </c>
      <c r="D5" s="36"/>
      <c r="E5" s="36"/>
    </row>
    <row r="6" spans="1:5" ht="15.75">
      <c r="A6" s="36"/>
      <c r="B6" s="36"/>
      <c r="C6" s="38" t="s">
        <v>209</v>
      </c>
      <c r="D6" s="36"/>
      <c r="E6" s="36"/>
    </row>
    <row r="7" spans="1:5" ht="15.75">
      <c r="A7" s="36"/>
      <c r="B7" s="38"/>
      <c r="C7" s="38" t="s">
        <v>210</v>
      </c>
      <c r="D7" s="36"/>
      <c r="E7" s="36"/>
    </row>
    <row r="8" spans="1:5" ht="15.75">
      <c r="A8" s="36"/>
      <c r="B8" s="38" t="s">
        <v>211</v>
      </c>
      <c r="C8" s="36"/>
      <c r="D8" s="36"/>
      <c r="E8" s="36"/>
    </row>
    <row r="9" spans="1:5" ht="15.75">
      <c r="A9" s="36"/>
      <c r="B9" s="36"/>
      <c r="C9" s="38" t="s">
        <v>212</v>
      </c>
      <c r="D9" s="36"/>
      <c r="E9" s="36"/>
    </row>
    <row r="10" spans="1:5" ht="15.75">
      <c r="A10" s="36"/>
      <c r="B10" s="36"/>
      <c r="C10" s="38" t="s">
        <v>213</v>
      </c>
      <c r="D10" s="36"/>
      <c r="E10" s="36"/>
    </row>
    <row r="11" spans="1:5" ht="15.75">
      <c r="A11" s="36"/>
      <c r="B11" s="38"/>
      <c r="C11" s="38" t="s">
        <v>214</v>
      </c>
      <c r="D11" s="36"/>
      <c r="E11" s="36"/>
    </row>
    <row r="12" spans="1:5" ht="15.75">
      <c r="A12" s="36"/>
      <c r="B12" s="38" t="s">
        <v>215</v>
      </c>
      <c r="C12" s="36"/>
      <c r="D12" s="36"/>
      <c r="E12" s="36"/>
    </row>
    <row r="13" spans="1:5" ht="15.75">
      <c r="A13" s="36"/>
      <c r="B13" s="36"/>
      <c r="C13" s="38" t="s">
        <v>216</v>
      </c>
      <c r="D13" s="36"/>
      <c r="E13" s="36"/>
    </row>
    <row r="14" spans="1:5" ht="15.75">
      <c r="A14" s="36"/>
      <c r="B14" s="36"/>
      <c r="C14" s="38" t="s">
        <v>217</v>
      </c>
      <c r="D14" s="36"/>
      <c r="E14" s="36"/>
    </row>
    <row r="15" spans="1:5" ht="15.75">
      <c r="A15" s="36"/>
      <c r="B15" s="36"/>
      <c r="C15" s="38" t="s">
        <v>218</v>
      </c>
      <c r="D15" s="36"/>
      <c r="E15" s="36"/>
    </row>
    <row r="16" spans="1:5" ht="15.75">
      <c r="A16" s="36"/>
      <c r="B16" s="38"/>
      <c r="C16" s="36"/>
      <c r="D16" s="36"/>
      <c r="E16" s="36"/>
    </row>
    <row r="17" spans="1:5" ht="15.75">
      <c r="A17" s="36"/>
      <c r="B17" s="38" t="s">
        <v>219</v>
      </c>
      <c r="C17" s="36"/>
      <c r="D17" s="36"/>
      <c r="E17" s="36"/>
    </row>
    <row r="18" spans="1:5" ht="15.75">
      <c r="A18" s="36"/>
      <c r="B18" s="38" t="s">
        <v>220</v>
      </c>
      <c r="C18" s="36"/>
      <c r="D18" s="38" t="s">
        <v>209</v>
      </c>
      <c r="E18" s="36"/>
    </row>
    <row r="19" spans="1:5" ht="15.75">
      <c r="A19" s="36"/>
      <c r="B19" s="38"/>
      <c r="C19" s="36"/>
      <c r="D19" s="36"/>
      <c r="E19" s="36"/>
    </row>
    <row r="20" spans="1:5" ht="15.75">
      <c r="A20" s="36"/>
      <c r="B20" s="38" t="s">
        <v>221</v>
      </c>
      <c r="C20" s="36"/>
      <c r="D20" s="38" t="s">
        <v>222</v>
      </c>
      <c r="E20" s="36"/>
    </row>
    <row r="21" spans="1:5" ht="15.75">
      <c r="A21" s="36"/>
      <c r="B21" s="38" t="s">
        <v>223</v>
      </c>
      <c r="C21" s="36"/>
      <c r="D21" s="38" t="s">
        <v>224</v>
      </c>
      <c r="E21" s="36"/>
    </row>
    <row r="22" spans="1:5" ht="15.75">
      <c r="A22" s="36"/>
      <c r="B22" s="36"/>
      <c r="C22" s="36"/>
      <c r="D22" s="38" t="s">
        <v>225</v>
      </c>
      <c r="E22" s="36"/>
    </row>
    <row r="23" spans="1:5" ht="15.75">
      <c r="A23" s="36"/>
      <c r="B23" s="38" t="s">
        <v>226</v>
      </c>
      <c r="C23" s="36"/>
      <c r="D23" s="38" t="s">
        <v>227</v>
      </c>
      <c r="E23" s="36"/>
    </row>
    <row r="24" spans="1:5" ht="15.75">
      <c r="A24" s="36"/>
      <c r="B24" s="38"/>
      <c r="C24" s="36"/>
      <c r="D24" s="38"/>
      <c r="E24" s="36"/>
    </row>
    <row r="25" spans="1:5" ht="15.75">
      <c r="A25" s="36"/>
      <c r="B25" s="38" t="s">
        <v>228</v>
      </c>
      <c r="C25" s="36"/>
      <c r="D25" s="36"/>
      <c r="E25" s="36"/>
    </row>
    <row r="26" spans="1:5" ht="15.75">
      <c r="A26" s="36"/>
      <c r="B26" s="36"/>
      <c r="C26" s="36"/>
      <c r="D26" s="38" t="s">
        <v>229</v>
      </c>
      <c r="E26" s="36"/>
    </row>
    <row r="27" spans="1:5" ht="15.75">
      <c r="A27" s="36"/>
      <c r="B27" s="38"/>
      <c r="C27" s="36"/>
      <c r="D27" s="38" t="s">
        <v>230</v>
      </c>
      <c r="E27" s="36"/>
    </row>
    <row r="28" spans="1:5" ht="15.75">
      <c r="A28" s="36"/>
      <c r="B28" s="38"/>
      <c r="C28" s="36"/>
      <c r="D28" s="38" t="s">
        <v>231</v>
      </c>
      <c r="E28" s="36"/>
    </row>
    <row r="29" spans="1:5" ht="15.75">
      <c r="A29" s="36"/>
      <c r="B29" s="38" t="s">
        <v>232</v>
      </c>
      <c r="C29" s="36"/>
      <c r="D29" s="36"/>
      <c r="E29" s="36"/>
    </row>
    <row r="30" spans="1:5" ht="15.75">
      <c r="A30" s="36"/>
      <c r="B30" s="36"/>
      <c r="C30" s="38" t="s">
        <v>233</v>
      </c>
      <c r="D30" s="36"/>
      <c r="E30" s="36"/>
    </row>
    <row r="31" spans="1:5" ht="15.75">
      <c r="A31" s="36"/>
      <c r="B31" s="36"/>
      <c r="C31" s="38" t="s">
        <v>218</v>
      </c>
      <c r="D31" s="36"/>
      <c r="E31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Liivi Erm</cp:lastModifiedBy>
  <dcterms:modified xsi:type="dcterms:W3CDTF">2012-02-01T12:53:17Z</dcterms:modified>
  <cp:category/>
  <cp:version/>
  <cp:contentType/>
  <cp:contentStatus/>
</cp:coreProperties>
</file>