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19780" windowHeight="9460" tabRatio="500" activeTab="4"/>
  </bookViews>
  <sheets>
    <sheet name="60 lam M, P" sheetId="1" r:id="rId1"/>
    <sheet name="60 lam N, T" sheetId="2" r:id="rId2"/>
    <sheet name="3x40 M" sheetId="3" r:id="rId3"/>
    <sheet name="3x20 N,P" sheetId="4" r:id="rId4"/>
    <sheet name="Olümpeika" sheetId="5" r:id="rId5"/>
    <sheet name="Vabapüstol" sheetId="6" r:id="rId6"/>
    <sheet name="30+30 SP" sheetId="7" r:id="rId7"/>
    <sheet name="Kohtunikud" sheetId="8" r:id="rId8"/>
  </sheets>
  <definedNames>
    <definedName name="_xlnm.Print_Area" localSheetId="0">'60 lam M, P'!$A$1:$N$54</definedName>
    <definedName name="_xlnm.Print_Area" localSheetId="1">'60 lam N, T'!$A$1:$N$35</definedName>
    <definedName name="_xlnm.Print_Area" localSheetId="7">'Kohtunikud'!$A$1:$F$21</definedName>
  </definedNames>
  <calcPr fullCalcOnLoad="1"/>
</workbook>
</file>

<file path=xl/sharedStrings.xml><?xml version="1.0" encoding="utf-8"?>
<sst xmlns="http://schemas.openxmlformats.org/spreadsheetml/2006/main" count="631" uniqueCount="187">
  <si>
    <t>August Liiviku memoriaal 2016</t>
  </si>
  <si>
    <t>23.-24. juuli Männikul</t>
  </si>
  <si>
    <t>60l Lamades Mehed</t>
  </si>
  <si>
    <t>Koht</t>
  </si>
  <si>
    <t>Eesnimi</t>
  </si>
  <si>
    <t>Perenimi</t>
  </si>
  <si>
    <t>S.a.</t>
  </si>
  <si>
    <t>Klubi</t>
  </si>
  <si>
    <t>Seeriad</t>
  </si>
  <si>
    <t>I</t>
  </si>
  <si>
    <t>Andrei</t>
  </si>
  <si>
    <t>MIHHAILOV</t>
  </si>
  <si>
    <t>Narva LSK</t>
  </si>
  <si>
    <t>II</t>
  </si>
  <si>
    <t>Tormis</t>
  </si>
  <si>
    <t>SAAR</t>
  </si>
  <si>
    <t>Järvamaa LSK</t>
  </si>
  <si>
    <t>III</t>
  </si>
  <si>
    <t>Lauri</t>
  </si>
  <si>
    <t>ERM</t>
  </si>
  <si>
    <t>Kaiu LK</t>
  </si>
  <si>
    <t>4.</t>
  </si>
  <si>
    <t>Vladislav</t>
  </si>
  <si>
    <t>LUŠIN</t>
  </si>
  <si>
    <t>5.</t>
  </si>
  <si>
    <t>Ain</t>
  </si>
  <si>
    <t>MURU</t>
  </si>
  <si>
    <t>KL MäLK</t>
  </si>
  <si>
    <t>6.</t>
  </si>
  <si>
    <t>Siim Christian</t>
  </si>
  <si>
    <t>REPPO-SIREL</t>
  </si>
  <si>
    <t>Elva LSK</t>
  </si>
  <si>
    <t>7.</t>
  </si>
  <si>
    <t>Kalle</t>
  </si>
  <si>
    <t>TOOMET</t>
  </si>
  <si>
    <t>8.</t>
  </si>
  <si>
    <t>Endel</t>
  </si>
  <si>
    <t>JÄRV</t>
  </si>
  <si>
    <t>9.</t>
  </si>
  <si>
    <t>Toomas</t>
  </si>
  <si>
    <t>ARO</t>
  </si>
  <si>
    <t>SK EstaSport</t>
  </si>
  <si>
    <t>10.</t>
  </si>
  <si>
    <t>Elmet</t>
  </si>
  <si>
    <t>ORASSON</t>
  </si>
  <si>
    <t>11.</t>
  </si>
  <si>
    <t>Ants</t>
  </si>
  <si>
    <t>PERTELSON</t>
  </si>
  <si>
    <t>12.</t>
  </si>
  <si>
    <t>LUMAN</t>
  </si>
  <si>
    <t>13.</t>
  </si>
  <si>
    <t>Jüri</t>
  </si>
  <si>
    <t>KILVITS</t>
  </si>
  <si>
    <t>14.</t>
  </si>
  <si>
    <t>Raivo</t>
  </si>
  <si>
    <t>ROOSILEHT</t>
  </si>
  <si>
    <t>15.</t>
  </si>
  <si>
    <t>Tõnu</t>
  </si>
  <si>
    <t>PÄRNAMÄE</t>
  </si>
  <si>
    <t>16.</t>
  </si>
  <si>
    <t>Kalju</t>
  </si>
  <si>
    <t>LEST</t>
  </si>
  <si>
    <t>17.</t>
  </si>
  <si>
    <t>Heino</t>
  </si>
  <si>
    <t>PIIRSALU</t>
  </si>
  <si>
    <t>60l Lamades Naised</t>
  </si>
  <si>
    <t>Anžela</t>
  </si>
  <si>
    <t>VORONOVA</t>
  </si>
  <si>
    <t>Kaitsejõud</t>
  </si>
  <si>
    <t>Tuuli</t>
  </si>
  <si>
    <t>KÜBARSEPP</t>
  </si>
  <si>
    <t>Karina</t>
  </si>
  <si>
    <t>KOTKAS</t>
  </si>
  <si>
    <t>Marina</t>
  </si>
  <si>
    <t>GRODETSKAJA</t>
  </si>
  <si>
    <t>Liivi</t>
  </si>
  <si>
    <t>Valeria</t>
  </si>
  <si>
    <t>KOLJUHHINA</t>
  </si>
  <si>
    <t>60l Lamades Poisid</t>
  </si>
  <si>
    <t>Markel</t>
  </si>
  <si>
    <t>MÄGI</t>
  </si>
  <si>
    <t>Artjom</t>
  </si>
  <si>
    <t>ERT</t>
  </si>
  <si>
    <t>Martin</t>
  </si>
  <si>
    <t>VENDELIN</t>
  </si>
  <si>
    <t>Janno</t>
  </si>
  <si>
    <t>MAIVEL</t>
  </si>
  <si>
    <t>60l Lamades Tüdrukud</t>
  </si>
  <si>
    <t>Anastassia</t>
  </si>
  <si>
    <t>BOBÕLEVA</t>
  </si>
  <si>
    <t>Katrin</t>
  </si>
  <si>
    <t>SMIRNOVA</t>
  </si>
  <si>
    <t>Maarika</t>
  </si>
  <si>
    <t>FINNE</t>
  </si>
  <si>
    <t>OLEWICZ</t>
  </si>
  <si>
    <t>∑</t>
  </si>
  <si>
    <t>KV</t>
  </si>
  <si>
    <t>Pärnumaa malev</t>
  </si>
  <si>
    <t>Sise-</t>
  </si>
  <si>
    <t>Jrk.</t>
  </si>
  <si>
    <t>10*</t>
  </si>
  <si>
    <t>1.</t>
  </si>
  <si>
    <t>2.</t>
  </si>
  <si>
    <t>3.</t>
  </si>
  <si>
    <t>18.</t>
  </si>
  <si>
    <t>19.</t>
  </si>
  <si>
    <t>20.</t>
  </si>
  <si>
    <t>21.</t>
  </si>
  <si>
    <t>Tulemused täisarvseeriatega klassinormideks</t>
  </si>
  <si>
    <t>60l Lamades Mehed, poisid</t>
  </si>
  <si>
    <t>KL</t>
  </si>
  <si>
    <t>60l Lamades Naised, tüdrukud</t>
  </si>
  <si>
    <t>SM</t>
  </si>
  <si>
    <t>M</t>
  </si>
  <si>
    <t>Kaitsejõudude SK</t>
  </si>
  <si>
    <t>Püsti</t>
  </si>
  <si>
    <t>Lamades</t>
  </si>
  <si>
    <t>Põlvelt</t>
  </si>
  <si>
    <t>3x40l Standard Mehed</t>
  </si>
  <si>
    <t>LOMONOSSOV</t>
  </si>
  <si>
    <t>Roman</t>
  </si>
  <si>
    <t>3x20l Standard Poisid</t>
  </si>
  <si>
    <t>KORTŠAGINA</t>
  </si>
  <si>
    <t>Ljudmila</t>
  </si>
  <si>
    <t>3x20l Standard  Naised</t>
  </si>
  <si>
    <t>24.07.2016 Männiku</t>
  </si>
  <si>
    <t>Olümpiakiirlaskmine Mehed</t>
  </si>
  <si>
    <t>Perekonnanimi</t>
  </si>
  <si>
    <t>I pool</t>
  </si>
  <si>
    <t>II pool</t>
  </si>
  <si>
    <t xml:space="preserve">KV </t>
  </si>
  <si>
    <t>Margus</t>
  </si>
  <si>
    <t>UHEK</t>
  </si>
  <si>
    <t>Aivo</t>
  </si>
  <si>
    <t>MEESAK</t>
  </si>
  <si>
    <t>Marek</t>
  </si>
  <si>
    <t>MULTRAM</t>
  </si>
  <si>
    <t xml:space="preserve">Raul </t>
  </si>
  <si>
    <t>ERK</t>
  </si>
  <si>
    <t xml:space="preserve">Endel </t>
  </si>
  <si>
    <t>KAASIKU</t>
  </si>
  <si>
    <t xml:space="preserve">Leonid </t>
  </si>
  <si>
    <t>DULEPOV</t>
  </si>
  <si>
    <t>23.07.2016 Männiku</t>
  </si>
  <si>
    <t>60l Vabapüstol Mehed</t>
  </si>
  <si>
    <t>Reijo</t>
  </si>
  <si>
    <t>VIROLAINEN</t>
  </si>
  <si>
    <t>BRENKIN</t>
  </si>
  <si>
    <t>Raul</t>
  </si>
  <si>
    <t>Aivar</t>
  </si>
  <si>
    <t>VANAKAMAR</t>
  </si>
  <si>
    <t xml:space="preserve">Hilari </t>
  </si>
  <si>
    <t>JUCHNEWITSCH</t>
  </si>
  <si>
    <t>KJ SK</t>
  </si>
  <si>
    <t xml:space="preserve">Aivo </t>
  </si>
  <si>
    <t>Märt</t>
  </si>
  <si>
    <t>ORRO</t>
  </si>
  <si>
    <t>LOBANOV</t>
  </si>
  <si>
    <t>30+30l Spordipüstol Naised</t>
  </si>
  <si>
    <t>Ringmärk</t>
  </si>
  <si>
    <t>Ilmuv märk</t>
  </si>
  <si>
    <t xml:space="preserve">Veera </t>
  </si>
  <si>
    <t>RUMJANTSEVA</t>
  </si>
  <si>
    <t>BAKOS</t>
  </si>
  <si>
    <t xml:space="preserve">Oksana </t>
  </si>
  <si>
    <t>FROJAN</t>
  </si>
  <si>
    <t xml:space="preserve">Margot </t>
  </si>
  <si>
    <t>NIGUMANN</t>
  </si>
  <si>
    <t>v.a</t>
  </si>
  <si>
    <t>Meelis</t>
  </si>
  <si>
    <t>LEHTPUU</t>
  </si>
  <si>
    <t>Arvestuskohtunikud</t>
  </si>
  <si>
    <t>Marie Maarend</t>
  </si>
  <si>
    <t>25m, spordipüstol</t>
  </si>
  <si>
    <t>Kristina Kiisk</t>
  </si>
  <si>
    <t>25m, olümpiakiirlaskmine</t>
  </si>
  <si>
    <t>Tormis Saar</t>
  </si>
  <si>
    <t>50m, vabapüstol</t>
  </si>
  <si>
    <t>Liivi Erm (Sius Ascor)</t>
  </si>
  <si>
    <t>25m tulejoon</t>
  </si>
  <si>
    <t>25m tulejoon, olümpiakiirlaskmine</t>
  </si>
  <si>
    <t>50m tulejoon, vabapüstol</t>
  </si>
  <si>
    <t>50m tulejoon, elektroonika</t>
  </si>
  <si>
    <t>Liivi Erm</t>
  </si>
  <si>
    <t>50m, püss</t>
  </si>
  <si>
    <t>Natalia</t>
  </si>
  <si>
    <t>Igor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</si>
</sst>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9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2" fontId="7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97"/>
  <sheetViews>
    <sheetView zoomScalePageLayoutView="0" workbookViewId="0" topLeftCell="A4">
      <selection activeCell="P18" sqref="P18"/>
    </sheetView>
  </sheetViews>
  <sheetFormatPr defaultColWidth="8.875" defaultRowHeight="12.75"/>
  <cols>
    <col min="1" max="1" width="4.00390625" style="0" customWidth="1"/>
    <col min="2" max="2" width="11.375" style="0" customWidth="1"/>
    <col min="3" max="3" width="12.625" style="0" customWidth="1"/>
    <col min="4" max="4" width="5.00390625" style="0" customWidth="1"/>
    <col min="5" max="5" width="11.625" style="0" customWidth="1"/>
    <col min="6" max="11" width="5.625" style="0" customWidth="1"/>
    <col min="12" max="12" width="6.125" style="0" customWidth="1"/>
    <col min="13" max="13" width="2.625" style="0" customWidth="1"/>
    <col min="14" max="14" width="2.875" style="0" customWidth="1"/>
  </cols>
  <sheetData>
    <row r="1" spans="1:50" ht="19.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2" t="s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46" t="s">
        <v>8</v>
      </c>
      <c r="G5" s="47"/>
      <c r="H5" s="47"/>
      <c r="I5" s="47"/>
      <c r="J5" s="47"/>
      <c r="K5" s="47"/>
      <c r="L5" s="11" t="s">
        <v>95</v>
      </c>
      <c r="M5" s="9" t="s">
        <v>96</v>
      </c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9</v>
      </c>
      <c r="B6" s="2" t="s">
        <v>10</v>
      </c>
      <c r="C6" s="18" t="s">
        <v>11</v>
      </c>
      <c r="D6" s="17">
        <v>1982</v>
      </c>
      <c r="E6" s="16" t="s">
        <v>12</v>
      </c>
      <c r="F6" s="4">
        <v>103.8</v>
      </c>
      <c r="G6" s="4">
        <v>101.9</v>
      </c>
      <c r="H6" s="4">
        <v>104.8</v>
      </c>
      <c r="I6" s="4">
        <v>102.8</v>
      </c>
      <c r="J6" s="4">
        <v>103.4</v>
      </c>
      <c r="K6" s="4">
        <v>101.7</v>
      </c>
      <c r="L6" s="5">
        <v>618.4</v>
      </c>
      <c r="M6" s="19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13</v>
      </c>
      <c r="B7" s="2" t="s">
        <v>14</v>
      </c>
      <c r="C7" s="18" t="s">
        <v>15</v>
      </c>
      <c r="D7" s="17">
        <v>1983</v>
      </c>
      <c r="E7" s="16" t="s">
        <v>16</v>
      </c>
      <c r="F7" s="4">
        <v>104.5</v>
      </c>
      <c r="G7" s="4">
        <v>102.3</v>
      </c>
      <c r="H7" s="4">
        <v>101.1</v>
      </c>
      <c r="I7" s="4">
        <v>101.3</v>
      </c>
      <c r="J7" s="4">
        <v>102.4</v>
      </c>
      <c r="K7" s="4">
        <v>102.6</v>
      </c>
      <c r="L7" s="5">
        <v>614.2</v>
      </c>
      <c r="M7" s="19">
        <v>10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17</v>
      </c>
      <c r="B8" s="2" t="s">
        <v>18</v>
      </c>
      <c r="C8" s="18" t="s">
        <v>19</v>
      </c>
      <c r="D8" s="17">
        <v>1987</v>
      </c>
      <c r="E8" s="16" t="s">
        <v>20</v>
      </c>
      <c r="F8" s="4">
        <v>99.9</v>
      </c>
      <c r="G8" s="4">
        <v>99.8</v>
      </c>
      <c r="H8" s="4">
        <v>102.6</v>
      </c>
      <c r="I8" s="4">
        <v>103.4</v>
      </c>
      <c r="J8" s="6">
        <v>102</v>
      </c>
      <c r="K8" s="4">
        <v>102.9</v>
      </c>
      <c r="L8" s="5">
        <v>610.6</v>
      </c>
      <c r="M8" s="10">
        <v>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21</v>
      </c>
      <c r="B9" s="1" t="s">
        <v>22</v>
      </c>
      <c r="C9" s="16" t="s">
        <v>23</v>
      </c>
      <c r="D9" s="17">
        <v>1992</v>
      </c>
      <c r="E9" s="16" t="s">
        <v>12</v>
      </c>
      <c r="F9" s="4">
        <v>101.2</v>
      </c>
      <c r="G9" s="4">
        <v>102.6</v>
      </c>
      <c r="H9" s="4">
        <v>99.8</v>
      </c>
      <c r="I9" s="4">
        <v>100.6</v>
      </c>
      <c r="J9" s="4">
        <v>101.6</v>
      </c>
      <c r="K9" s="4">
        <v>103.1</v>
      </c>
      <c r="L9" s="5">
        <v>608.9</v>
      </c>
      <c r="M9" s="10">
        <v>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24</v>
      </c>
      <c r="B10" s="1" t="s">
        <v>25</v>
      </c>
      <c r="C10" s="16" t="s">
        <v>26</v>
      </c>
      <c r="D10" s="17">
        <v>1956</v>
      </c>
      <c r="E10" s="16" t="s">
        <v>27</v>
      </c>
      <c r="F10" s="4">
        <v>102.6</v>
      </c>
      <c r="G10" s="4">
        <v>101.7</v>
      </c>
      <c r="H10" s="4">
        <v>100.5</v>
      </c>
      <c r="I10" s="4">
        <v>101.1</v>
      </c>
      <c r="J10" s="4">
        <v>101.3</v>
      </c>
      <c r="K10" s="4">
        <v>100.3</v>
      </c>
      <c r="L10" s="5">
        <v>607.5</v>
      </c>
      <c r="M10" s="10">
        <v>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28</v>
      </c>
      <c r="B11" s="1" t="s">
        <v>29</v>
      </c>
      <c r="C11" s="16" t="s">
        <v>30</v>
      </c>
      <c r="D11" s="17">
        <v>1997</v>
      </c>
      <c r="E11" s="16" t="s">
        <v>31</v>
      </c>
      <c r="F11" s="4">
        <v>101.8</v>
      </c>
      <c r="G11" s="4">
        <v>100.7</v>
      </c>
      <c r="H11" s="4">
        <v>102.4</v>
      </c>
      <c r="I11" s="4">
        <v>99.9</v>
      </c>
      <c r="J11" s="4">
        <v>100.5</v>
      </c>
      <c r="K11" s="4">
        <v>100.7</v>
      </c>
      <c r="L11" s="7">
        <v>606</v>
      </c>
      <c r="M11" s="10">
        <v>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32</v>
      </c>
      <c r="B12" s="1" t="s">
        <v>33</v>
      </c>
      <c r="C12" s="16" t="s">
        <v>34</v>
      </c>
      <c r="D12" s="17">
        <v>1976</v>
      </c>
      <c r="E12" s="16" t="s">
        <v>20</v>
      </c>
      <c r="F12" s="6">
        <v>99.3</v>
      </c>
      <c r="G12" s="6">
        <v>101.8</v>
      </c>
      <c r="H12" s="6">
        <v>101.2</v>
      </c>
      <c r="I12" s="6">
        <v>100.3</v>
      </c>
      <c r="J12" s="6">
        <v>102</v>
      </c>
      <c r="K12" s="6">
        <v>97</v>
      </c>
      <c r="L12" s="5">
        <v>601.6</v>
      </c>
      <c r="M12" s="10">
        <v>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35</v>
      </c>
      <c r="B13" s="1" t="s">
        <v>36</v>
      </c>
      <c r="C13" s="16" t="s">
        <v>37</v>
      </c>
      <c r="D13" s="17">
        <v>1949</v>
      </c>
      <c r="E13" s="16" t="s">
        <v>27</v>
      </c>
      <c r="F13" s="6">
        <v>98.1</v>
      </c>
      <c r="G13" s="6">
        <v>100.9</v>
      </c>
      <c r="H13" s="6">
        <v>100.3</v>
      </c>
      <c r="I13" s="6">
        <v>100.5</v>
      </c>
      <c r="J13" s="6">
        <v>101.9</v>
      </c>
      <c r="K13" s="6">
        <v>99.2</v>
      </c>
      <c r="L13" s="5">
        <v>600.9</v>
      </c>
      <c r="M13" s="10">
        <v>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38</v>
      </c>
      <c r="B14" s="1" t="s">
        <v>39</v>
      </c>
      <c r="C14" s="16" t="s">
        <v>40</v>
      </c>
      <c r="D14" s="17">
        <v>1951</v>
      </c>
      <c r="E14" s="16" t="s">
        <v>41</v>
      </c>
      <c r="F14" s="6">
        <v>101.5</v>
      </c>
      <c r="G14" s="6">
        <v>101.2</v>
      </c>
      <c r="H14" s="6">
        <v>98.1</v>
      </c>
      <c r="I14" s="6">
        <v>101.8</v>
      </c>
      <c r="J14" s="6">
        <v>98.7</v>
      </c>
      <c r="K14" s="6">
        <v>96.4</v>
      </c>
      <c r="L14" s="5">
        <v>597.7</v>
      </c>
      <c r="M14" s="1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42</v>
      </c>
      <c r="B15" s="1" t="s">
        <v>43</v>
      </c>
      <c r="C15" s="16" t="s">
        <v>44</v>
      </c>
      <c r="D15" s="17">
        <v>1974</v>
      </c>
      <c r="E15" s="16" t="s">
        <v>27</v>
      </c>
      <c r="F15" s="6">
        <v>102.1</v>
      </c>
      <c r="G15" s="6">
        <v>96.5</v>
      </c>
      <c r="H15" s="6">
        <v>99.2</v>
      </c>
      <c r="I15" s="6">
        <v>102.2</v>
      </c>
      <c r="J15" s="6">
        <v>98.7</v>
      </c>
      <c r="K15" s="6">
        <v>97.3</v>
      </c>
      <c r="L15" s="7">
        <v>596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45</v>
      </c>
      <c r="B16" s="1" t="s">
        <v>46</v>
      </c>
      <c r="C16" s="16" t="s">
        <v>47</v>
      </c>
      <c r="D16" s="17">
        <v>1942</v>
      </c>
      <c r="E16" s="16" t="s">
        <v>27</v>
      </c>
      <c r="F16" s="6">
        <v>100.5</v>
      </c>
      <c r="G16" s="6">
        <v>97.9</v>
      </c>
      <c r="H16" s="6">
        <v>95.5</v>
      </c>
      <c r="I16" s="6">
        <v>100.2</v>
      </c>
      <c r="J16" s="6">
        <v>97.9</v>
      </c>
      <c r="K16" s="6">
        <v>99</v>
      </c>
      <c r="L16" s="7">
        <v>591</v>
      </c>
      <c r="M16" s="1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48</v>
      </c>
      <c r="B17" s="1" t="s">
        <v>39</v>
      </c>
      <c r="C17" s="16" t="s">
        <v>49</v>
      </c>
      <c r="D17" s="17">
        <v>1959</v>
      </c>
      <c r="E17" s="16" t="s">
        <v>27</v>
      </c>
      <c r="F17" s="6">
        <v>98.5</v>
      </c>
      <c r="G17" s="6">
        <v>98.3</v>
      </c>
      <c r="H17" s="6">
        <v>99.3</v>
      </c>
      <c r="I17" s="6">
        <v>97.8</v>
      </c>
      <c r="J17" s="6">
        <v>99.2</v>
      </c>
      <c r="K17" s="6">
        <v>95.8</v>
      </c>
      <c r="L17" s="5">
        <v>588.9</v>
      </c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50</v>
      </c>
      <c r="B18" s="1" t="s">
        <v>51</v>
      </c>
      <c r="C18" s="16" t="s">
        <v>52</v>
      </c>
      <c r="D18" s="17">
        <v>1939</v>
      </c>
      <c r="E18" s="16" t="s">
        <v>27</v>
      </c>
      <c r="F18" s="6">
        <v>99.6</v>
      </c>
      <c r="G18" s="6">
        <v>96.3</v>
      </c>
      <c r="H18" s="6">
        <v>100</v>
      </c>
      <c r="I18" s="6">
        <v>97.4</v>
      </c>
      <c r="J18" s="6">
        <v>96.2</v>
      </c>
      <c r="K18" s="6">
        <v>97.7</v>
      </c>
      <c r="L18" s="5">
        <v>587.2</v>
      </c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53</v>
      </c>
      <c r="B19" s="1" t="s">
        <v>54</v>
      </c>
      <c r="C19" s="16" t="s">
        <v>55</v>
      </c>
      <c r="D19" s="17">
        <v>1966</v>
      </c>
      <c r="E19" s="16" t="s">
        <v>27</v>
      </c>
      <c r="F19" s="6">
        <v>95.9</v>
      </c>
      <c r="G19" s="6">
        <v>96.1</v>
      </c>
      <c r="H19" s="6">
        <v>96.8</v>
      </c>
      <c r="I19" s="6">
        <v>98.9</v>
      </c>
      <c r="J19" s="6">
        <v>99.9</v>
      </c>
      <c r="K19" s="6">
        <v>96.9</v>
      </c>
      <c r="L19" s="5">
        <v>584.5</v>
      </c>
      <c r="M19" s="1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56</v>
      </c>
      <c r="B20" s="1" t="s">
        <v>57</v>
      </c>
      <c r="C20" s="16" t="s">
        <v>58</v>
      </c>
      <c r="D20" s="17">
        <v>1947</v>
      </c>
      <c r="E20" s="16" t="s">
        <v>27</v>
      </c>
      <c r="F20" s="6">
        <v>96.9</v>
      </c>
      <c r="G20" s="6">
        <v>98.2</v>
      </c>
      <c r="H20" s="6">
        <v>98.5</v>
      </c>
      <c r="I20" s="6">
        <v>96.9</v>
      </c>
      <c r="J20" s="6">
        <v>92.7</v>
      </c>
      <c r="K20" s="6">
        <v>93.2</v>
      </c>
      <c r="L20" s="5">
        <v>576.4</v>
      </c>
      <c r="M20" s="1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59</v>
      </c>
      <c r="B21" s="1" t="s">
        <v>60</v>
      </c>
      <c r="C21" s="16" t="s">
        <v>61</v>
      </c>
      <c r="D21" s="17">
        <v>1936</v>
      </c>
      <c r="E21" s="16" t="s">
        <v>27</v>
      </c>
      <c r="F21" s="6">
        <v>95.8</v>
      </c>
      <c r="G21" s="6">
        <v>93.3</v>
      </c>
      <c r="H21" s="6">
        <v>93.4</v>
      </c>
      <c r="I21" s="6">
        <v>93.1</v>
      </c>
      <c r="J21" s="6">
        <v>95.7</v>
      </c>
      <c r="K21" s="6">
        <v>97.4</v>
      </c>
      <c r="L21" s="5">
        <v>568.7</v>
      </c>
      <c r="M21" s="1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62</v>
      </c>
      <c r="B22" s="1" t="s">
        <v>63</v>
      </c>
      <c r="C22" s="16" t="s">
        <v>64</v>
      </c>
      <c r="D22" s="17">
        <v>1953</v>
      </c>
      <c r="E22" s="16" t="s">
        <v>27</v>
      </c>
      <c r="F22" s="6">
        <v>96</v>
      </c>
      <c r="G22" s="6">
        <v>98.5</v>
      </c>
      <c r="H22" s="6">
        <v>97.4</v>
      </c>
      <c r="I22" s="6">
        <v>93.4</v>
      </c>
      <c r="J22" s="6">
        <v>91.2</v>
      </c>
      <c r="K22" s="6">
        <v>92.2</v>
      </c>
      <c r="L22" s="5">
        <v>568.7</v>
      </c>
      <c r="M22" s="1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2" t="s">
        <v>78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3" t="s">
        <v>3</v>
      </c>
      <c r="B25" s="3" t="s">
        <v>4</v>
      </c>
      <c r="C25" s="3" t="s">
        <v>5</v>
      </c>
      <c r="D25" s="3" t="s">
        <v>6</v>
      </c>
      <c r="E25" s="3" t="s">
        <v>7</v>
      </c>
      <c r="F25" s="46" t="s">
        <v>8</v>
      </c>
      <c r="G25" s="47"/>
      <c r="H25" s="47"/>
      <c r="I25" s="47"/>
      <c r="J25" s="47"/>
      <c r="K25" s="47"/>
      <c r="L25" s="11" t="s">
        <v>95</v>
      </c>
      <c r="M25" s="9" t="s">
        <v>96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5" t="s">
        <v>9</v>
      </c>
      <c r="B26" s="2" t="s">
        <v>79</v>
      </c>
      <c r="C26" s="18" t="s">
        <v>80</v>
      </c>
      <c r="D26" s="17">
        <v>2000</v>
      </c>
      <c r="E26" s="16" t="s">
        <v>20</v>
      </c>
      <c r="F26" s="4">
        <v>102.5</v>
      </c>
      <c r="G26" s="4">
        <v>101.5</v>
      </c>
      <c r="H26" s="4">
        <v>103.3</v>
      </c>
      <c r="I26" s="4">
        <v>101.7</v>
      </c>
      <c r="J26" s="4">
        <v>101.4</v>
      </c>
      <c r="K26" s="4">
        <v>100.4</v>
      </c>
      <c r="L26" s="5">
        <v>610.8</v>
      </c>
      <c r="M26" s="19">
        <v>8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5" t="s">
        <v>13</v>
      </c>
      <c r="B27" s="2" t="s">
        <v>81</v>
      </c>
      <c r="C27" s="18" t="s">
        <v>82</v>
      </c>
      <c r="D27" s="17">
        <v>2001</v>
      </c>
      <c r="E27" s="16" t="s">
        <v>12</v>
      </c>
      <c r="F27" s="4">
        <v>103.1</v>
      </c>
      <c r="G27" s="4">
        <v>100.5</v>
      </c>
      <c r="H27" s="4">
        <v>101.9</v>
      </c>
      <c r="I27" s="4">
        <v>100.4</v>
      </c>
      <c r="J27" s="4">
        <v>102.3</v>
      </c>
      <c r="K27" s="4">
        <v>101.9</v>
      </c>
      <c r="L27" s="5">
        <v>610.1</v>
      </c>
      <c r="M27" s="10">
        <v>6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5" t="s">
        <v>17</v>
      </c>
      <c r="B28" s="2" t="s">
        <v>83</v>
      </c>
      <c r="C28" s="18" t="s">
        <v>84</v>
      </c>
      <c r="D28" s="17">
        <v>1999</v>
      </c>
      <c r="E28" s="16" t="s">
        <v>27</v>
      </c>
      <c r="F28" s="4">
        <v>99.9</v>
      </c>
      <c r="G28" s="4">
        <v>100.6</v>
      </c>
      <c r="H28" s="4">
        <v>100.4</v>
      </c>
      <c r="I28" s="4">
        <v>97.7</v>
      </c>
      <c r="J28" s="4">
        <v>101.2</v>
      </c>
      <c r="K28" s="4">
        <v>99.8</v>
      </c>
      <c r="L28" s="5">
        <v>599.6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21</v>
      </c>
      <c r="B29" s="1" t="s">
        <v>85</v>
      </c>
      <c r="C29" s="16" t="s">
        <v>86</v>
      </c>
      <c r="D29" s="17">
        <v>1998</v>
      </c>
      <c r="E29" s="16" t="s">
        <v>27</v>
      </c>
      <c r="F29" s="4">
        <v>102.2</v>
      </c>
      <c r="G29" s="4">
        <v>99.7</v>
      </c>
      <c r="H29" s="4">
        <v>101.7</v>
      </c>
      <c r="I29" s="4">
        <v>93.7</v>
      </c>
      <c r="J29" s="4">
        <v>99.6</v>
      </c>
      <c r="K29" s="4">
        <v>98.2</v>
      </c>
      <c r="L29" s="5">
        <v>595.1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3" t="s">
        <v>108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2"/>
      <c r="B32" s="13" t="s">
        <v>109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4" t="s">
        <v>98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1" t="s">
        <v>99</v>
      </c>
      <c r="B33" s="11" t="s">
        <v>4</v>
      </c>
      <c r="C33" s="11" t="s">
        <v>5</v>
      </c>
      <c r="D33" s="11" t="s">
        <v>6</v>
      </c>
      <c r="E33" s="11" t="s">
        <v>7</v>
      </c>
      <c r="F33" s="48" t="s">
        <v>8</v>
      </c>
      <c r="G33" s="49"/>
      <c r="H33" s="49"/>
      <c r="I33" s="49"/>
      <c r="J33" s="49"/>
      <c r="K33" s="49"/>
      <c r="L33" s="3" t="s">
        <v>95</v>
      </c>
      <c r="M33" s="14" t="s">
        <v>100</v>
      </c>
      <c r="N33" s="9" t="s">
        <v>110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8" t="s">
        <v>101</v>
      </c>
      <c r="B34" s="12" t="s">
        <v>10</v>
      </c>
      <c r="C34" s="16" t="s">
        <v>11</v>
      </c>
      <c r="D34" s="17">
        <v>1982</v>
      </c>
      <c r="E34" s="16" t="s">
        <v>12</v>
      </c>
      <c r="F34" s="8">
        <v>98</v>
      </c>
      <c r="G34" s="8">
        <v>98</v>
      </c>
      <c r="H34" s="8">
        <v>100</v>
      </c>
      <c r="I34" s="8">
        <v>97</v>
      </c>
      <c r="J34" s="8">
        <v>99</v>
      </c>
      <c r="K34" s="8">
        <v>97</v>
      </c>
      <c r="L34" s="15">
        <v>589</v>
      </c>
      <c r="M34" s="14">
        <v>35</v>
      </c>
      <c r="N34" s="10" t="s">
        <v>9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8" t="s">
        <v>102</v>
      </c>
      <c r="B35" s="12" t="s">
        <v>14</v>
      </c>
      <c r="C35" s="16" t="s">
        <v>15</v>
      </c>
      <c r="D35" s="17">
        <v>1983</v>
      </c>
      <c r="E35" s="16" t="s">
        <v>16</v>
      </c>
      <c r="F35" s="8">
        <v>99</v>
      </c>
      <c r="G35" s="8">
        <v>98</v>
      </c>
      <c r="H35" s="8">
        <v>96</v>
      </c>
      <c r="I35" s="8">
        <v>98</v>
      </c>
      <c r="J35" s="8">
        <v>97</v>
      </c>
      <c r="K35" s="8">
        <v>99</v>
      </c>
      <c r="L35" s="15">
        <v>587</v>
      </c>
      <c r="M35" s="14">
        <v>31</v>
      </c>
      <c r="N35" s="10" t="s">
        <v>9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8" t="s">
        <v>103</v>
      </c>
      <c r="B36" s="12" t="s">
        <v>25</v>
      </c>
      <c r="C36" s="16" t="s">
        <v>26</v>
      </c>
      <c r="D36" s="17">
        <v>1956</v>
      </c>
      <c r="E36" s="16" t="s">
        <v>27</v>
      </c>
      <c r="F36" s="8">
        <v>98</v>
      </c>
      <c r="G36" s="8">
        <v>96</v>
      </c>
      <c r="H36" s="8">
        <v>98</v>
      </c>
      <c r="I36" s="8">
        <v>99</v>
      </c>
      <c r="J36" s="8">
        <v>98</v>
      </c>
      <c r="K36" s="8">
        <v>95</v>
      </c>
      <c r="L36" s="15">
        <v>584</v>
      </c>
      <c r="M36" s="14">
        <v>21</v>
      </c>
      <c r="N36" s="10" t="s">
        <v>9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8" t="s">
        <v>21</v>
      </c>
      <c r="B37" s="12" t="s">
        <v>22</v>
      </c>
      <c r="C37" s="16" t="s">
        <v>23</v>
      </c>
      <c r="D37" s="17">
        <v>1992</v>
      </c>
      <c r="E37" s="16" t="s">
        <v>12</v>
      </c>
      <c r="F37" s="8">
        <v>97</v>
      </c>
      <c r="G37" s="8">
        <v>99</v>
      </c>
      <c r="H37" s="8">
        <v>97</v>
      </c>
      <c r="I37" s="8">
        <v>95</v>
      </c>
      <c r="J37" s="8">
        <v>97</v>
      </c>
      <c r="K37" s="8">
        <v>98</v>
      </c>
      <c r="L37" s="15">
        <v>583</v>
      </c>
      <c r="M37" s="14">
        <v>29</v>
      </c>
      <c r="N37" s="10" t="s">
        <v>9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8" t="s">
        <v>24</v>
      </c>
      <c r="B38" s="12" t="s">
        <v>79</v>
      </c>
      <c r="C38" s="16" t="s">
        <v>80</v>
      </c>
      <c r="D38" s="17">
        <v>2000</v>
      </c>
      <c r="E38" s="16" t="s">
        <v>20</v>
      </c>
      <c r="F38" s="8">
        <v>97</v>
      </c>
      <c r="G38" s="8">
        <v>97</v>
      </c>
      <c r="H38" s="8">
        <v>99</v>
      </c>
      <c r="I38" s="8">
        <v>97</v>
      </c>
      <c r="J38" s="8">
        <v>97</v>
      </c>
      <c r="K38" s="8">
        <v>96</v>
      </c>
      <c r="L38" s="15">
        <v>583</v>
      </c>
      <c r="M38" s="14">
        <v>26</v>
      </c>
      <c r="N38" s="10" t="s">
        <v>9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8" t="s">
        <v>28</v>
      </c>
      <c r="B39" s="12" t="s">
        <v>81</v>
      </c>
      <c r="C39" s="16" t="s">
        <v>82</v>
      </c>
      <c r="D39" s="17">
        <v>2001</v>
      </c>
      <c r="E39" s="16" t="s">
        <v>12</v>
      </c>
      <c r="F39" s="8">
        <v>97</v>
      </c>
      <c r="G39" s="8">
        <v>96</v>
      </c>
      <c r="H39" s="8">
        <v>97</v>
      </c>
      <c r="I39" s="8">
        <v>95</v>
      </c>
      <c r="J39" s="8">
        <v>99</v>
      </c>
      <c r="K39" s="8">
        <v>98</v>
      </c>
      <c r="L39" s="15">
        <v>582</v>
      </c>
      <c r="M39" s="14">
        <v>29</v>
      </c>
      <c r="N39" s="10" t="s">
        <v>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8" t="s">
        <v>32</v>
      </c>
      <c r="B40" s="12" t="s">
        <v>18</v>
      </c>
      <c r="C40" s="16" t="s">
        <v>19</v>
      </c>
      <c r="D40" s="17">
        <v>1987</v>
      </c>
      <c r="E40" s="16" t="s">
        <v>20</v>
      </c>
      <c r="F40" s="8">
        <v>95</v>
      </c>
      <c r="G40" s="8">
        <v>95</v>
      </c>
      <c r="H40" s="8">
        <v>98</v>
      </c>
      <c r="I40" s="8">
        <v>100</v>
      </c>
      <c r="J40" s="8">
        <v>97</v>
      </c>
      <c r="K40" s="8">
        <v>97</v>
      </c>
      <c r="L40" s="15">
        <v>582</v>
      </c>
      <c r="M40" s="14">
        <v>25</v>
      </c>
      <c r="N40" s="10" t="s">
        <v>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8" t="s">
        <v>35</v>
      </c>
      <c r="B41" s="12" t="s">
        <v>29</v>
      </c>
      <c r="C41" s="16" t="s">
        <v>30</v>
      </c>
      <c r="D41" s="17">
        <v>1997</v>
      </c>
      <c r="E41" s="16" t="s">
        <v>31</v>
      </c>
      <c r="F41" s="8">
        <v>97</v>
      </c>
      <c r="G41" s="8">
        <v>95</v>
      </c>
      <c r="H41" s="8">
        <v>98</v>
      </c>
      <c r="I41" s="8">
        <v>96</v>
      </c>
      <c r="J41" s="8">
        <v>97</v>
      </c>
      <c r="K41" s="8">
        <v>97</v>
      </c>
      <c r="L41" s="15">
        <v>580</v>
      </c>
      <c r="M41" s="14">
        <v>24</v>
      </c>
      <c r="N41" s="10" t="s">
        <v>9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8" t="s">
        <v>38</v>
      </c>
      <c r="B42" s="12" t="s">
        <v>39</v>
      </c>
      <c r="C42" s="16" t="s">
        <v>40</v>
      </c>
      <c r="D42" s="17">
        <v>1951</v>
      </c>
      <c r="E42" s="16" t="s">
        <v>41</v>
      </c>
      <c r="F42" s="8">
        <v>98</v>
      </c>
      <c r="G42" s="8">
        <v>97</v>
      </c>
      <c r="H42" s="8">
        <v>95</v>
      </c>
      <c r="I42" s="8">
        <v>98</v>
      </c>
      <c r="J42" s="8">
        <v>95</v>
      </c>
      <c r="K42" s="8">
        <v>93</v>
      </c>
      <c r="L42" s="15">
        <v>576</v>
      </c>
      <c r="M42" s="14">
        <v>18</v>
      </c>
      <c r="N42" s="10" t="s">
        <v>13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8" t="s">
        <v>42</v>
      </c>
      <c r="B43" s="12" t="s">
        <v>33</v>
      </c>
      <c r="C43" s="16" t="s">
        <v>34</v>
      </c>
      <c r="D43" s="17">
        <v>1976</v>
      </c>
      <c r="E43" s="16" t="s">
        <v>20</v>
      </c>
      <c r="F43" s="8">
        <v>95</v>
      </c>
      <c r="G43" s="8">
        <v>98</v>
      </c>
      <c r="H43" s="8">
        <v>97</v>
      </c>
      <c r="I43" s="8">
        <v>97</v>
      </c>
      <c r="J43" s="8">
        <v>97</v>
      </c>
      <c r="K43" s="8">
        <v>92</v>
      </c>
      <c r="L43" s="15">
        <v>576</v>
      </c>
      <c r="M43" s="14">
        <v>17</v>
      </c>
      <c r="N43" s="10" t="s">
        <v>13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8" t="s">
        <v>45</v>
      </c>
      <c r="B44" s="12" t="s">
        <v>83</v>
      </c>
      <c r="C44" s="16" t="s">
        <v>84</v>
      </c>
      <c r="D44" s="17">
        <v>1999</v>
      </c>
      <c r="E44" s="16" t="s">
        <v>27</v>
      </c>
      <c r="F44" s="8">
        <v>95</v>
      </c>
      <c r="G44" s="8">
        <v>97</v>
      </c>
      <c r="H44" s="8">
        <v>96</v>
      </c>
      <c r="I44" s="8">
        <v>94</v>
      </c>
      <c r="J44" s="8">
        <v>97</v>
      </c>
      <c r="K44" s="8">
        <v>95</v>
      </c>
      <c r="L44" s="15">
        <v>574</v>
      </c>
      <c r="M44" s="14">
        <v>23</v>
      </c>
      <c r="N44" s="10" t="s">
        <v>13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8" t="s">
        <v>48</v>
      </c>
      <c r="B45" s="12" t="s">
        <v>36</v>
      </c>
      <c r="C45" s="16" t="s">
        <v>37</v>
      </c>
      <c r="D45" s="17">
        <v>1949</v>
      </c>
      <c r="E45" s="16" t="s">
        <v>27</v>
      </c>
      <c r="F45" s="8">
        <v>93</v>
      </c>
      <c r="G45" s="8">
        <v>97</v>
      </c>
      <c r="H45" s="8">
        <v>95</v>
      </c>
      <c r="I45" s="8">
        <v>97</v>
      </c>
      <c r="J45" s="8">
        <v>97</v>
      </c>
      <c r="K45" s="8">
        <v>95</v>
      </c>
      <c r="L45" s="15">
        <v>574</v>
      </c>
      <c r="M45" s="14">
        <v>18</v>
      </c>
      <c r="N45" s="10" t="s">
        <v>13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8" t="s">
        <v>50</v>
      </c>
      <c r="B46" s="12" t="s">
        <v>43</v>
      </c>
      <c r="C46" s="16" t="s">
        <v>44</v>
      </c>
      <c r="D46" s="17">
        <v>1974</v>
      </c>
      <c r="E46" s="16" t="s">
        <v>27</v>
      </c>
      <c r="F46" s="8">
        <v>98</v>
      </c>
      <c r="G46" s="8">
        <v>92</v>
      </c>
      <c r="H46" s="8">
        <v>95</v>
      </c>
      <c r="I46" s="8">
        <v>98</v>
      </c>
      <c r="J46" s="8">
        <v>93</v>
      </c>
      <c r="K46" s="8">
        <v>93</v>
      </c>
      <c r="L46" s="15">
        <v>569</v>
      </c>
      <c r="M46" s="14">
        <v>15</v>
      </c>
      <c r="N46" s="10" t="s">
        <v>13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8" t="s">
        <v>53</v>
      </c>
      <c r="B47" s="12" t="s">
        <v>85</v>
      </c>
      <c r="C47" s="16" t="s">
        <v>86</v>
      </c>
      <c r="D47" s="17">
        <v>1998</v>
      </c>
      <c r="E47" s="16" t="s">
        <v>27</v>
      </c>
      <c r="F47" s="8">
        <v>98</v>
      </c>
      <c r="G47" s="8">
        <v>95</v>
      </c>
      <c r="H47" s="8">
        <v>97</v>
      </c>
      <c r="I47" s="8">
        <v>89</v>
      </c>
      <c r="J47" s="8">
        <v>95</v>
      </c>
      <c r="K47" s="8">
        <v>93</v>
      </c>
      <c r="L47" s="15">
        <v>567</v>
      </c>
      <c r="M47" s="14">
        <v>20</v>
      </c>
      <c r="N47" s="10" t="s">
        <v>13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8" t="s">
        <v>56</v>
      </c>
      <c r="B48" s="12" t="s">
        <v>46</v>
      </c>
      <c r="C48" s="16" t="s">
        <v>47</v>
      </c>
      <c r="D48" s="17">
        <v>1942</v>
      </c>
      <c r="E48" s="16" t="s">
        <v>27</v>
      </c>
      <c r="F48" s="8">
        <v>97</v>
      </c>
      <c r="G48" s="8">
        <v>95</v>
      </c>
      <c r="H48" s="8">
        <v>90</v>
      </c>
      <c r="I48" s="8">
        <v>95</v>
      </c>
      <c r="J48" s="8">
        <v>95</v>
      </c>
      <c r="K48" s="8">
        <v>94</v>
      </c>
      <c r="L48" s="15">
        <v>566</v>
      </c>
      <c r="M48" s="14">
        <v>19</v>
      </c>
      <c r="N48" s="10" t="s">
        <v>13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8" t="s">
        <v>59</v>
      </c>
      <c r="B49" s="12" t="s">
        <v>51</v>
      </c>
      <c r="C49" s="16" t="s">
        <v>52</v>
      </c>
      <c r="D49" s="17">
        <v>1939</v>
      </c>
      <c r="E49" s="16" t="s">
        <v>27</v>
      </c>
      <c r="F49" s="8">
        <v>96</v>
      </c>
      <c r="G49" s="8">
        <v>91</v>
      </c>
      <c r="H49" s="8">
        <v>94</v>
      </c>
      <c r="I49" s="8">
        <v>94</v>
      </c>
      <c r="J49" s="8">
        <v>92</v>
      </c>
      <c r="K49" s="8">
        <v>93</v>
      </c>
      <c r="L49" s="15">
        <v>560</v>
      </c>
      <c r="M49" s="14">
        <v>12</v>
      </c>
      <c r="N49" s="10" t="s">
        <v>17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8" t="s">
        <v>62</v>
      </c>
      <c r="B50" s="12" t="s">
        <v>54</v>
      </c>
      <c r="C50" s="16" t="s">
        <v>55</v>
      </c>
      <c r="D50" s="17">
        <v>1966</v>
      </c>
      <c r="E50" s="16" t="s">
        <v>27</v>
      </c>
      <c r="F50" s="8">
        <v>92</v>
      </c>
      <c r="G50" s="8">
        <v>92</v>
      </c>
      <c r="H50" s="8">
        <v>94</v>
      </c>
      <c r="I50" s="8">
        <v>94</v>
      </c>
      <c r="J50" s="8">
        <v>94</v>
      </c>
      <c r="K50" s="8">
        <v>94</v>
      </c>
      <c r="L50" s="15">
        <v>560</v>
      </c>
      <c r="M50" s="14">
        <v>11</v>
      </c>
      <c r="N50" s="10" t="s">
        <v>17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8" t="s">
        <v>104</v>
      </c>
      <c r="B51" s="12" t="s">
        <v>39</v>
      </c>
      <c r="C51" s="16" t="s">
        <v>49</v>
      </c>
      <c r="D51" s="17">
        <v>1959</v>
      </c>
      <c r="E51" s="16" t="s">
        <v>27</v>
      </c>
      <c r="F51" s="8">
        <v>93</v>
      </c>
      <c r="G51" s="8">
        <v>92</v>
      </c>
      <c r="H51" s="8">
        <v>95</v>
      </c>
      <c r="I51" s="8">
        <v>93</v>
      </c>
      <c r="J51" s="8">
        <v>93</v>
      </c>
      <c r="K51" s="8">
        <v>92</v>
      </c>
      <c r="L51" s="15">
        <v>558</v>
      </c>
      <c r="M51" s="14">
        <v>15</v>
      </c>
      <c r="N51" s="10" t="s">
        <v>17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8" t="s">
        <v>105</v>
      </c>
      <c r="B52" s="12" t="s">
        <v>57</v>
      </c>
      <c r="C52" s="16" t="s">
        <v>58</v>
      </c>
      <c r="D52" s="17">
        <v>1947</v>
      </c>
      <c r="E52" s="16" t="s">
        <v>27</v>
      </c>
      <c r="F52" s="8">
        <v>91</v>
      </c>
      <c r="G52" s="8">
        <v>94</v>
      </c>
      <c r="H52" s="8">
        <v>94</v>
      </c>
      <c r="I52" s="8">
        <v>92</v>
      </c>
      <c r="J52" s="8">
        <v>87</v>
      </c>
      <c r="K52" s="8">
        <v>89</v>
      </c>
      <c r="L52" s="15">
        <v>547</v>
      </c>
      <c r="M52" s="14">
        <v>12</v>
      </c>
      <c r="N52" s="10" t="s">
        <v>17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8" t="s">
        <v>106</v>
      </c>
      <c r="B53" s="12" t="s">
        <v>63</v>
      </c>
      <c r="C53" s="16" t="s">
        <v>64</v>
      </c>
      <c r="D53" s="17">
        <v>1953</v>
      </c>
      <c r="E53" s="16" t="s">
        <v>27</v>
      </c>
      <c r="F53" s="8">
        <v>91</v>
      </c>
      <c r="G53" s="8">
        <v>93</v>
      </c>
      <c r="H53" s="8">
        <v>91</v>
      </c>
      <c r="I53" s="8">
        <v>88</v>
      </c>
      <c r="J53" s="8">
        <v>87</v>
      </c>
      <c r="K53" s="8">
        <v>90</v>
      </c>
      <c r="L53" s="15">
        <v>540</v>
      </c>
      <c r="M53" s="14">
        <v>8</v>
      </c>
      <c r="N53" s="10" t="s">
        <v>17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8" t="s">
        <v>107</v>
      </c>
      <c r="B54" s="12" t="s">
        <v>60</v>
      </c>
      <c r="C54" s="16" t="s">
        <v>61</v>
      </c>
      <c r="D54" s="17">
        <v>1936</v>
      </c>
      <c r="E54" s="16" t="s">
        <v>27</v>
      </c>
      <c r="F54" s="8">
        <v>91</v>
      </c>
      <c r="G54" s="8">
        <v>89</v>
      </c>
      <c r="H54" s="8">
        <v>88</v>
      </c>
      <c r="I54" s="8">
        <v>86</v>
      </c>
      <c r="J54" s="8">
        <v>90</v>
      </c>
      <c r="K54" s="8">
        <v>93</v>
      </c>
      <c r="L54" s="15">
        <v>537</v>
      </c>
      <c r="M54" s="14">
        <v>7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</sheetData>
  <sheetProtection/>
  <mergeCells count="4">
    <mergeCell ref="A1:M1"/>
    <mergeCell ref="F5:K5"/>
    <mergeCell ref="F25:K25"/>
    <mergeCell ref="F33:K33"/>
  </mergeCells>
  <printOptions/>
  <pageMargins left="0.75" right="0.75" top="1" bottom="1" header="0.5" footer="0.5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4">
      <selection activeCell="O20" sqref="O20"/>
    </sheetView>
  </sheetViews>
  <sheetFormatPr defaultColWidth="8.875" defaultRowHeight="12.75"/>
  <cols>
    <col min="1" max="1" width="4.00390625" style="0" customWidth="1"/>
    <col min="2" max="2" width="9.875" style="0" customWidth="1"/>
    <col min="3" max="3" width="14.625" style="0" customWidth="1"/>
    <col min="4" max="4" width="5.625" style="0" customWidth="1"/>
    <col min="5" max="5" width="13.125" style="0" customWidth="1"/>
    <col min="6" max="11" width="5.625" style="0" customWidth="1"/>
    <col min="12" max="12" width="5.875" style="0" customWidth="1"/>
    <col min="13" max="14" width="3.125" style="0" customWidth="1"/>
  </cols>
  <sheetData>
    <row r="1" spans="1:50" ht="19.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2" t="s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65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46" t="s">
        <v>8</v>
      </c>
      <c r="G5" s="47"/>
      <c r="H5" s="47"/>
      <c r="I5" s="47"/>
      <c r="J5" s="47"/>
      <c r="K5" s="47"/>
      <c r="L5" s="3" t="s">
        <v>95</v>
      </c>
      <c r="M5" s="9" t="s">
        <v>96</v>
      </c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9</v>
      </c>
      <c r="B6" s="2" t="s">
        <v>66</v>
      </c>
      <c r="C6" s="18" t="s">
        <v>67</v>
      </c>
      <c r="D6" s="17">
        <v>1968</v>
      </c>
      <c r="E6" s="16" t="s">
        <v>114</v>
      </c>
      <c r="F6" s="4">
        <v>103.7</v>
      </c>
      <c r="G6" s="6">
        <v>104</v>
      </c>
      <c r="H6" s="4">
        <v>104.4</v>
      </c>
      <c r="I6" s="4">
        <v>103.3</v>
      </c>
      <c r="J6" s="6">
        <v>104</v>
      </c>
      <c r="K6" s="6">
        <v>102</v>
      </c>
      <c r="L6" s="5">
        <v>621.4</v>
      </c>
      <c r="M6" s="19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13</v>
      </c>
      <c r="B7" s="2" t="s">
        <v>69</v>
      </c>
      <c r="C7" s="18" t="s">
        <v>70</v>
      </c>
      <c r="D7" s="17">
        <v>1994</v>
      </c>
      <c r="E7" s="16" t="s">
        <v>31</v>
      </c>
      <c r="F7" s="4">
        <v>103.7</v>
      </c>
      <c r="G7" s="4">
        <v>102.3</v>
      </c>
      <c r="H7" s="4">
        <v>103.5</v>
      </c>
      <c r="I7" s="4">
        <v>102.7</v>
      </c>
      <c r="J7" s="4">
        <v>103.1</v>
      </c>
      <c r="K7" s="4">
        <v>103.8</v>
      </c>
      <c r="L7" s="5">
        <v>619.1</v>
      </c>
      <c r="M7" s="19">
        <v>10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17</v>
      </c>
      <c r="B8" s="2" t="s">
        <v>71</v>
      </c>
      <c r="C8" s="18" t="s">
        <v>72</v>
      </c>
      <c r="D8" s="17">
        <v>1989</v>
      </c>
      <c r="E8" s="16" t="s">
        <v>97</v>
      </c>
      <c r="F8" s="4">
        <v>103.8</v>
      </c>
      <c r="G8" s="4">
        <v>102.1</v>
      </c>
      <c r="H8" s="4">
        <v>101.9</v>
      </c>
      <c r="I8" s="4">
        <v>103.3</v>
      </c>
      <c r="J8" s="4">
        <v>103.3</v>
      </c>
      <c r="K8" s="4">
        <v>104.6</v>
      </c>
      <c r="L8" s="7">
        <v>619</v>
      </c>
      <c r="M8" s="19">
        <v>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21</v>
      </c>
      <c r="B9" s="1" t="s">
        <v>73</v>
      </c>
      <c r="C9" s="16" t="s">
        <v>74</v>
      </c>
      <c r="D9" s="17">
        <v>1976</v>
      </c>
      <c r="E9" s="16" t="s">
        <v>27</v>
      </c>
      <c r="F9" s="4">
        <v>100.8</v>
      </c>
      <c r="G9" s="4">
        <v>101.7</v>
      </c>
      <c r="H9" s="4">
        <v>102.1</v>
      </c>
      <c r="I9" s="4">
        <v>102.6</v>
      </c>
      <c r="J9" s="4">
        <v>104.9</v>
      </c>
      <c r="K9" s="4">
        <v>102.6</v>
      </c>
      <c r="L9" s="5">
        <v>614.7</v>
      </c>
      <c r="M9" s="10">
        <v>7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24</v>
      </c>
      <c r="B10" s="1" t="s">
        <v>75</v>
      </c>
      <c r="C10" s="16" t="s">
        <v>19</v>
      </c>
      <c r="D10" s="17">
        <v>1953</v>
      </c>
      <c r="E10" s="16" t="s">
        <v>20</v>
      </c>
      <c r="F10" s="4">
        <v>99.6</v>
      </c>
      <c r="G10" s="4">
        <v>103.5</v>
      </c>
      <c r="H10" s="4">
        <v>101.7</v>
      </c>
      <c r="I10" s="4">
        <v>102.8</v>
      </c>
      <c r="J10" s="4">
        <v>101.8</v>
      </c>
      <c r="K10" s="4">
        <v>101.7</v>
      </c>
      <c r="L10" s="5">
        <v>611.1</v>
      </c>
      <c r="M10" s="10">
        <v>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28</v>
      </c>
      <c r="B11" s="1" t="s">
        <v>76</v>
      </c>
      <c r="C11" s="16" t="s">
        <v>77</v>
      </c>
      <c r="D11" s="17">
        <v>1994</v>
      </c>
      <c r="E11" s="16" t="s">
        <v>12</v>
      </c>
      <c r="F11" s="6">
        <v>100</v>
      </c>
      <c r="G11" s="6">
        <v>100.5</v>
      </c>
      <c r="H11" s="6">
        <v>101.3</v>
      </c>
      <c r="I11" s="6">
        <v>101.4</v>
      </c>
      <c r="J11" s="6">
        <v>102</v>
      </c>
      <c r="K11" s="6">
        <v>99.8</v>
      </c>
      <c r="L11" s="7">
        <v>605</v>
      </c>
      <c r="M11" s="10">
        <v>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2" t="s">
        <v>87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46" t="s">
        <v>8</v>
      </c>
      <c r="G15" s="47"/>
      <c r="H15" s="47"/>
      <c r="I15" s="47"/>
      <c r="J15" s="47"/>
      <c r="K15" s="47"/>
      <c r="L15" s="3" t="s">
        <v>95</v>
      </c>
      <c r="M15" s="9" t="s">
        <v>96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 t="s">
        <v>9</v>
      </c>
      <c r="B16" s="2" t="s">
        <v>88</v>
      </c>
      <c r="C16" s="18" t="s">
        <v>89</v>
      </c>
      <c r="D16" s="17">
        <v>2001</v>
      </c>
      <c r="E16" s="16" t="s">
        <v>12</v>
      </c>
      <c r="F16" s="4">
        <v>101.3</v>
      </c>
      <c r="G16" s="4">
        <v>102.8</v>
      </c>
      <c r="H16" s="4">
        <v>102.1</v>
      </c>
      <c r="I16" s="4">
        <v>102.8</v>
      </c>
      <c r="J16" s="4">
        <v>100.4</v>
      </c>
      <c r="K16" s="4">
        <v>100.7</v>
      </c>
      <c r="L16" s="5">
        <v>610.1</v>
      </c>
      <c r="M16" s="10">
        <v>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 t="s">
        <v>13</v>
      </c>
      <c r="B17" s="2" t="s">
        <v>90</v>
      </c>
      <c r="C17" s="18" t="s">
        <v>91</v>
      </c>
      <c r="D17" s="17">
        <v>2001</v>
      </c>
      <c r="E17" s="16" t="s">
        <v>12</v>
      </c>
      <c r="F17" s="6">
        <v>101</v>
      </c>
      <c r="G17" s="6">
        <v>104</v>
      </c>
      <c r="H17" s="6">
        <v>101.2</v>
      </c>
      <c r="I17" s="6">
        <v>101.6</v>
      </c>
      <c r="J17" s="6">
        <v>100.8</v>
      </c>
      <c r="K17" s="6">
        <v>101.4</v>
      </c>
      <c r="L17" s="7">
        <v>610</v>
      </c>
      <c r="M17" s="10">
        <v>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5" t="s">
        <v>17</v>
      </c>
      <c r="B18" s="2" t="s">
        <v>92</v>
      </c>
      <c r="C18" s="18" t="s">
        <v>93</v>
      </c>
      <c r="D18" s="17">
        <v>2003</v>
      </c>
      <c r="E18" s="16" t="s">
        <v>12</v>
      </c>
      <c r="F18" s="6">
        <v>99</v>
      </c>
      <c r="G18" s="6">
        <v>97.2</v>
      </c>
      <c r="H18" s="6">
        <v>99.9</v>
      </c>
      <c r="I18" s="6">
        <v>101.3</v>
      </c>
      <c r="J18" s="6">
        <v>99.9</v>
      </c>
      <c r="K18" s="6">
        <v>101.9</v>
      </c>
      <c r="L18" s="5">
        <v>599.2</v>
      </c>
      <c r="M18" s="10">
        <v>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21</v>
      </c>
      <c r="B19" s="1" t="s">
        <v>88</v>
      </c>
      <c r="C19" s="16" t="s">
        <v>94</v>
      </c>
      <c r="D19" s="17">
        <v>2004</v>
      </c>
      <c r="E19" s="16" t="s">
        <v>12</v>
      </c>
      <c r="F19" s="6">
        <v>94.9</v>
      </c>
      <c r="G19" s="6">
        <v>96.4</v>
      </c>
      <c r="H19" s="6">
        <v>100.2</v>
      </c>
      <c r="I19" s="6">
        <v>97.9</v>
      </c>
      <c r="J19" s="6">
        <v>100.3</v>
      </c>
      <c r="K19" s="6">
        <v>96.9</v>
      </c>
      <c r="L19" s="5">
        <v>586.6</v>
      </c>
      <c r="M19" s="10">
        <v>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/>
      <c r="B20" s="1"/>
      <c r="C20" s="1"/>
      <c r="D20" s="4"/>
      <c r="E20" s="1"/>
      <c r="F20" s="6"/>
      <c r="G20" s="6"/>
      <c r="H20" s="6"/>
      <c r="I20" s="6"/>
      <c r="J20" s="6"/>
      <c r="K20" s="6"/>
      <c r="L20" s="5"/>
      <c r="M20" s="1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3" t="s">
        <v>108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2"/>
      <c r="B23" s="13" t="s">
        <v>111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4" t="s">
        <v>98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1" t="s">
        <v>99</v>
      </c>
      <c r="B24" s="11" t="s">
        <v>4</v>
      </c>
      <c r="C24" s="11" t="s">
        <v>5</v>
      </c>
      <c r="D24" s="11" t="s">
        <v>6</v>
      </c>
      <c r="E24" s="11" t="s">
        <v>7</v>
      </c>
      <c r="F24" s="48" t="s">
        <v>8</v>
      </c>
      <c r="G24" s="49"/>
      <c r="H24" s="49"/>
      <c r="I24" s="49"/>
      <c r="J24" s="49"/>
      <c r="K24" s="49"/>
      <c r="L24" s="3" t="s">
        <v>95</v>
      </c>
      <c r="M24" s="14" t="s">
        <v>100</v>
      </c>
      <c r="N24" s="9" t="s">
        <v>110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8" t="s">
        <v>101</v>
      </c>
      <c r="B25" s="12" t="s">
        <v>66</v>
      </c>
      <c r="C25" s="16" t="s">
        <v>67</v>
      </c>
      <c r="D25" s="17">
        <v>1968</v>
      </c>
      <c r="E25" s="16" t="s">
        <v>68</v>
      </c>
      <c r="F25" s="8">
        <v>100</v>
      </c>
      <c r="G25" s="8">
        <v>100</v>
      </c>
      <c r="H25" s="8">
        <v>99</v>
      </c>
      <c r="I25" s="8">
        <v>99</v>
      </c>
      <c r="J25" s="8">
        <v>100</v>
      </c>
      <c r="K25" s="8">
        <v>97</v>
      </c>
      <c r="L25" s="15">
        <v>595</v>
      </c>
      <c r="M25" s="14">
        <v>42</v>
      </c>
      <c r="N25" s="10" t="s">
        <v>112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8" t="s">
        <v>102</v>
      </c>
      <c r="B26" s="12" t="s">
        <v>71</v>
      </c>
      <c r="C26" s="16" t="s">
        <v>72</v>
      </c>
      <c r="D26" s="17">
        <v>1989</v>
      </c>
      <c r="E26" s="16" t="s">
        <v>97</v>
      </c>
      <c r="F26" s="8">
        <v>99</v>
      </c>
      <c r="G26" s="8">
        <v>97</v>
      </c>
      <c r="H26" s="8">
        <v>96</v>
      </c>
      <c r="I26" s="8">
        <v>100</v>
      </c>
      <c r="J26" s="8">
        <v>99</v>
      </c>
      <c r="K26" s="8">
        <v>100</v>
      </c>
      <c r="L26" s="15">
        <v>591</v>
      </c>
      <c r="M26" s="14">
        <v>36</v>
      </c>
      <c r="N26" s="10" t="s">
        <v>113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8" t="s">
        <v>103</v>
      </c>
      <c r="B27" s="12" t="s">
        <v>69</v>
      </c>
      <c r="C27" s="16" t="s">
        <v>70</v>
      </c>
      <c r="D27" s="17">
        <v>1994</v>
      </c>
      <c r="E27" s="16" t="s">
        <v>31</v>
      </c>
      <c r="F27" s="8">
        <v>98</v>
      </c>
      <c r="G27" s="8">
        <v>97</v>
      </c>
      <c r="H27" s="8">
        <v>99</v>
      </c>
      <c r="I27" s="8">
        <v>99</v>
      </c>
      <c r="J27" s="8">
        <v>98</v>
      </c>
      <c r="K27" s="8">
        <v>99</v>
      </c>
      <c r="L27" s="15">
        <v>590</v>
      </c>
      <c r="M27" s="14">
        <v>33</v>
      </c>
      <c r="N27" s="10" t="s">
        <v>113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8" t="s">
        <v>21</v>
      </c>
      <c r="B28" s="12" t="s">
        <v>75</v>
      </c>
      <c r="C28" s="16" t="s">
        <v>19</v>
      </c>
      <c r="D28" s="17">
        <v>1953</v>
      </c>
      <c r="E28" s="16" t="s">
        <v>20</v>
      </c>
      <c r="F28" s="8">
        <v>95</v>
      </c>
      <c r="G28" s="8">
        <v>99</v>
      </c>
      <c r="H28" s="8">
        <v>97</v>
      </c>
      <c r="I28" s="8">
        <v>98</v>
      </c>
      <c r="J28" s="8">
        <v>98</v>
      </c>
      <c r="K28" s="8">
        <v>98</v>
      </c>
      <c r="L28" s="15">
        <v>585</v>
      </c>
      <c r="M28" s="14">
        <v>27</v>
      </c>
      <c r="N28" s="10" t="s">
        <v>9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8" t="s">
        <v>24</v>
      </c>
      <c r="B29" s="12" t="s">
        <v>73</v>
      </c>
      <c r="C29" s="16" t="s">
        <v>74</v>
      </c>
      <c r="D29" s="17">
        <v>1976</v>
      </c>
      <c r="E29" s="16" t="s">
        <v>27</v>
      </c>
      <c r="F29" s="8">
        <v>95</v>
      </c>
      <c r="G29" s="8">
        <v>96</v>
      </c>
      <c r="H29" s="8">
        <v>97</v>
      </c>
      <c r="I29" s="8">
        <v>99</v>
      </c>
      <c r="J29" s="8">
        <v>100</v>
      </c>
      <c r="K29" s="8">
        <v>97</v>
      </c>
      <c r="L29" s="15">
        <v>584</v>
      </c>
      <c r="M29" s="14">
        <v>29</v>
      </c>
      <c r="N29" s="10" t="s">
        <v>9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8" t="s">
        <v>28</v>
      </c>
      <c r="B30" s="12" t="s">
        <v>90</v>
      </c>
      <c r="C30" s="16" t="s">
        <v>91</v>
      </c>
      <c r="D30" s="17">
        <v>2001</v>
      </c>
      <c r="E30" s="16" t="s">
        <v>12</v>
      </c>
      <c r="F30" s="8">
        <v>97</v>
      </c>
      <c r="G30" s="8">
        <v>99</v>
      </c>
      <c r="H30" s="8">
        <v>96</v>
      </c>
      <c r="I30" s="8">
        <v>97</v>
      </c>
      <c r="J30" s="8">
        <v>96</v>
      </c>
      <c r="K30" s="8">
        <v>98</v>
      </c>
      <c r="L30" s="15">
        <v>583</v>
      </c>
      <c r="M30" s="14">
        <v>27</v>
      </c>
      <c r="N30" s="10" t="s">
        <v>9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8" t="s">
        <v>32</v>
      </c>
      <c r="B31" s="12" t="s">
        <v>88</v>
      </c>
      <c r="C31" s="16" t="s">
        <v>89</v>
      </c>
      <c r="D31" s="17">
        <v>2001</v>
      </c>
      <c r="E31" s="16" t="s">
        <v>12</v>
      </c>
      <c r="F31" s="8">
        <v>97</v>
      </c>
      <c r="G31" s="8">
        <v>97</v>
      </c>
      <c r="H31" s="8">
        <v>97</v>
      </c>
      <c r="I31" s="8">
        <v>98</v>
      </c>
      <c r="J31" s="8">
        <v>95</v>
      </c>
      <c r="K31" s="8">
        <v>97</v>
      </c>
      <c r="L31" s="15">
        <v>581</v>
      </c>
      <c r="M31" s="14">
        <v>27</v>
      </c>
      <c r="N31" s="10" t="s">
        <v>9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8" t="s">
        <v>35</v>
      </c>
      <c r="B32" s="12" t="s">
        <v>76</v>
      </c>
      <c r="C32" s="16" t="s">
        <v>77</v>
      </c>
      <c r="D32" s="17">
        <v>1994</v>
      </c>
      <c r="E32" s="16" t="s">
        <v>12</v>
      </c>
      <c r="F32" s="8">
        <v>96</v>
      </c>
      <c r="G32" s="8">
        <v>96</v>
      </c>
      <c r="H32" s="8">
        <v>97</v>
      </c>
      <c r="I32" s="8">
        <v>97</v>
      </c>
      <c r="J32" s="8">
        <v>97</v>
      </c>
      <c r="K32" s="8">
        <v>94</v>
      </c>
      <c r="L32" s="15">
        <v>577</v>
      </c>
      <c r="M32" s="14">
        <v>23</v>
      </c>
      <c r="N32" s="10" t="s">
        <v>9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8" t="s">
        <v>38</v>
      </c>
      <c r="B33" s="12" t="s">
        <v>92</v>
      </c>
      <c r="C33" s="16" t="s">
        <v>93</v>
      </c>
      <c r="D33" s="17">
        <v>2003</v>
      </c>
      <c r="E33" s="16" t="s">
        <v>12</v>
      </c>
      <c r="F33" s="8">
        <v>95</v>
      </c>
      <c r="G33" s="8">
        <v>93</v>
      </c>
      <c r="H33" s="8">
        <v>94</v>
      </c>
      <c r="I33" s="8">
        <v>96</v>
      </c>
      <c r="J33" s="8">
        <v>95</v>
      </c>
      <c r="K33" s="8">
        <v>97</v>
      </c>
      <c r="L33" s="15">
        <v>570</v>
      </c>
      <c r="M33" s="14">
        <v>20</v>
      </c>
      <c r="N33" s="10" t="s">
        <v>13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8" t="s">
        <v>42</v>
      </c>
      <c r="B34" s="12" t="s">
        <v>88</v>
      </c>
      <c r="C34" s="16" t="s">
        <v>94</v>
      </c>
      <c r="D34" s="17">
        <v>2004</v>
      </c>
      <c r="E34" s="16" t="s">
        <v>12</v>
      </c>
      <c r="F34" s="8">
        <v>91</v>
      </c>
      <c r="G34" s="8">
        <v>91</v>
      </c>
      <c r="H34" s="8">
        <v>97</v>
      </c>
      <c r="I34" s="8">
        <v>92</v>
      </c>
      <c r="J34" s="8">
        <v>96</v>
      </c>
      <c r="K34" s="8">
        <v>94</v>
      </c>
      <c r="L34" s="15">
        <v>561</v>
      </c>
      <c r="M34" s="14">
        <v>11</v>
      </c>
      <c r="N34" s="10" t="s">
        <v>13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4">
    <mergeCell ref="A1:M1"/>
    <mergeCell ref="F5:K5"/>
    <mergeCell ref="F15:K15"/>
    <mergeCell ref="F24:K24"/>
  </mergeCells>
  <printOptions/>
  <pageMargins left="0.75" right="0.75" top="1" bottom="1" header="0.5" footer="0.5"/>
  <pageSetup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C23" sqref="C23"/>
    </sheetView>
  </sheetViews>
  <sheetFormatPr defaultColWidth="8.875" defaultRowHeight="12.75"/>
  <cols>
    <col min="1" max="1" width="4.625" style="0" customWidth="1"/>
    <col min="2" max="2" width="8.50390625" style="0" customWidth="1"/>
    <col min="3" max="3" width="12.625" style="0" customWidth="1"/>
    <col min="4" max="4" width="5.125" style="0" customWidth="1"/>
    <col min="5" max="5" width="10.125" style="0" customWidth="1"/>
    <col min="6" max="20" width="3.875" style="0" customWidth="1"/>
    <col min="21" max="21" width="5.875" style="0" customWidth="1"/>
    <col min="22" max="22" width="3.625" style="0" customWidth="1"/>
    <col min="23" max="23" width="3.50390625" style="0" customWidth="1"/>
    <col min="24" max="24" width="3.625" style="0" customWidth="1"/>
  </cols>
  <sheetData>
    <row r="1" spans="1:50" ht="19.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2"/>
      <c r="V5" s="14" t="s">
        <v>98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6" t="s">
        <v>117</v>
      </c>
      <c r="G6" s="47"/>
      <c r="H6" s="47"/>
      <c r="I6" s="47"/>
      <c r="J6" s="47"/>
      <c r="K6" s="46" t="s">
        <v>116</v>
      </c>
      <c r="L6" s="47"/>
      <c r="M6" s="47"/>
      <c r="N6" s="47"/>
      <c r="O6" s="47"/>
      <c r="P6" s="50" t="s">
        <v>115</v>
      </c>
      <c r="Q6" s="45"/>
      <c r="R6" s="45"/>
      <c r="S6" s="45"/>
      <c r="T6" s="45"/>
      <c r="U6" s="3" t="s">
        <v>95</v>
      </c>
      <c r="V6" s="14" t="s">
        <v>100</v>
      </c>
      <c r="W6" s="9" t="s">
        <v>110</v>
      </c>
      <c r="X6" s="9" t="s">
        <v>96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22</v>
      </c>
      <c r="C7" s="18" t="s">
        <v>23</v>
      </c>
      <c r="D7" s="17">
        <v>1992</v>
      </c>
      <c r="E7" s="16" t="s">
        <v>12</v>
      </c>
      <c r="F7" s="4">
        <v>94</v>
      </c>
      <c r="G7" s="4">
        <v>100</v>
      </c>
      <c r="H7" s="4">
        <v>94</v>
      </c>
      <c r="I7" s="4">
        <v>96</v>
      </c>
      <c r="J7" s="5">
        <v>384</v>
      </c>
      <c r="K7" s="4">
        <v>99</v>
      </c>
      <c r="L7" s="4">
        <v>99</v>
      </c>
      <c r="M7" s="4">
        <v>97</v>
      </c>
      <c r="N7" s="4">
        <v>95</v>
      </c>
      <c r="O7" s="5">
        <v>390</v>
      </c>
      <c r="P7" s="4">
        <v>92</v>
      </c>
      <c r="Q7" s="4">
        <v>85</v>
      </c>
      <c r="R7" s="4">
        <v>88</v>
      </c>
      <c r="S7" s="4">
        <v>89</v>
      </c>
      <c r="T7" s="5">
        <v>354</v>
      </c>
      <c r="U7" s="5">
        <v>1128</v>
      </c>
      <c r="V7" s="14">
        <v>41</v>
      </c>
      <c r="W7" s="10" t="s">
        <v>9</v>
      </c>
      <c r="X7" s="19">
        <v>12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25</v>
      </c>
      <c r="C8" s="18" t="s">
        <v>26</v>
      </c>
      <c r="D8" s="17">
        <v>1956</v>
      </c>
      <c r="E8" s="16" t="s">
        <v>27</v>
      </c>
      <c r="F8" s="4">
        <v>92</v>
      </c>
      <c r="G8" s="4">
        <v>93</v>
      </c>
      <c r="H8" s="4">
        <v>89</v>
      </c>
      <c r="I8" s="4">
        <v>93</v>
      </c>
      <c r="J8" s="5">
        <v>367</v>
      </c>
      <c r="K8" s="4">
        <v>99</v>
      </c>
      <c r="L8" s="4">
        <v>97</v>
      </c>
      <c r="M8" s="4">
        <v>98</v>
      </c>
      <c r="N8" s="4">
        <v>99</v>
      </c>
      <c r="O8" s="5">
        <v>393</v>
      </c>
      <c r="P8" s="4">
        <v>90</v>
      </c>
      <c r="Q8" s="4">
        <v>93</v>
      </c>
      <c r="R8" s="4">
        <v>91</v>
      </c>
      <c r="S8" s="4">
        <v>90</v>
      </c>
      <c r="T8" s="5">
        <v>364</v>
      </c>
      <c r="U8" s="5">
        <v>1124</v>
      </c>
      <c r="V8" s="14">
        <v>32</v>
      </c>
      <c r="W8" s="10" t="s">
        <v>9</v>
      </c>
      <c r="X8" s="19">
        <v>10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17</v>
      </c>
      <c r="B9" s="2" t="s">
        <v>10</v>
      </c>
      <c r="C9" s="18" t="s">
        <v>11</v>
      </c>
      <c r="D9" s="17">
        <v>1982</v>
      </c>
      <c r="E9" s="16" t="s">
        <v>12</v>
      </c>
      <c r="F9" s="4">
        <v>93</v>
      </c>
      <c r="G9" s="4">
        <v>93</v>
      </c>
      <c r="H9" s="4">
        <v>90</v>
      </c>
      <c r="I9" s="4">
        <v>93</v>
      </c>
      <c r="J9" s="5">
        <v>369</v>
      </c>
      <c r="K9" s="4">
        <v>98</v>
      </c>
      <c r="L9" s="4">
        <v>98</v>
      </c>
      <c r="M9" s="4">
        <v>100</v>
      </c>
      <c r="N9" s="4">
        <v>95</v>
      </c>
      <c r="O9" s="5">
        <v>391</v>
      </c>
      <c r="P9" s="4">
        <v>91</v>
      </c>
      <c r="Q9" s="4">
        <v>91</v>
      </c>
      <c r="R9" s="4">
        <v>90</v>
      </c>
      <c r="S9" s="4">
        <v>90</v>
      </c>
      <c r="T9" s="5">
        <v>362</v>
      </c>
      <c r="U9" s="5">
        <v>1122</v>
      </c>
      <c r="V9" s="14">
        <v>35</v>
      </c>
      <c r="W9" s="10" t="s">
        <v>9</v>
      </c>
      <c r="X9" s="19">
        <v>8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21</v>
      </c>
      <c r="B10" s="1" t="s">
        <v>51</v>
      </c>
      <c r="C10" s="16" t="s">
        <v>52</v>
      </c>
      <c r="D10" s="17">
        <v>1939</v>
      </c>
      <c r="E10" s="16" t="s">
        <v>27</v>
      </c>
      <c r="F10" s="4">
        <v>94</v>
      </c>
      <c r="G10" s="4">
        <v>94</v>
      </c>
      <c r="H10" s="4">
        <v>89</v>
      </c>
      <c r="I10" s="4">
        <v>93</v>
      </c>
      <c r="J10" s="5">
        <v>370</v>
      </c>
      <c r="K10" s="4">
        <v>94</v>
      </c>
      <c r="L10" s="4">
        <v>96</v>
      </c>
      <c r="M10" s="4">
        <v>97</v>
      </c>
      <c r="N10" s="4">
        <v>94</v>
      </c>
      <c r="O10" s="5">
        <v>381</v>
      </c>
      <c r="P10" s="4">
        <v>82</v>
      </c>
      <c r="Q10" s="4">
        <v>79</v>
      </c>
      <c r="R10" s="4">
        <v>84</v>
      </c>
      <c r="S10" s="4">
        <v>81</v>
      </c>
      <c r="T10" s="5">
        <v>326</v>
      </c>
      <c r="U10" s="5">
        <v>1077</v>
      </c>
      <c r="V10" s="14">
        <v>20</v>
      </c>
      <c r="W10" s="10" t="s">
        <v>13</v>
      </c>
      <c r="X10" s="10">
        <v>7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54</v>
      </c>
      <c r="C11" s="16" t="s">
        <v>55</v>
      </c>
      <c r="D11" s="17">
        <v>1966</v>
      </c>
      <c r="E11" s="16" t="s">
        <v>27</v>
      </c>
      <c r="F11" s="4">
        <v>88</v>
      </c>
      <c r="G11" s="4">
        <v>85</v>
      </c>
      <c r="H11" s="4">
        <v>90</v>
      </c>
      <c r="I11" s="4">
        <v>87</v>
      </c>
      <c r="J11" s="5">
        <v>350</v>
      </c>
      <c r="K11" s="4">
        <v>90</v>
      </c>
      <c r="L11" s="4">
        <v>96</v>
      </c>
      <c r="M11" s="4">
        <v>95</v>
      </c>
      <c r="N11" s="4">
        <v>93</v>
      </c>
      <c r="O11" s="5">
        <v>374</v>
      </c>
      <c r="P11" s="4">
        <v>79</v>
      </c>
      <c r="Q11" s="4">
        <v>73</v>
      </c>
      <c r="R11" s="4">
        <v>74</v>
      </c>
      <c r="S11" s="4">
        <v>74</v>
      </c>
      <c r="T11" s="5">
        <v>300</v>
      </c>
      <c r="U11" s="5">
        <v>1024</v>
      </c>
      <c r="V11" s="14">
        <v>11</v>
      </c>
      <c r="W11" s="1"/>
      <c r="X11" s="10">
        <v>6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28</v>
      </c>
      <c r="B12" s="1" t="s">
        <v>43</v>
      </c>
      <c r="C12" s="16" t="s">
        <v>44</v>
      </c>
      <c r="D12" s="17">
        <v>1974</v>
      </c>
      <c r="E12" s="16" t="s">
        <v>27</v>
      </c>
      <c r="F12" s="4">
        <v>79</v>
      </c>
      <c r="G12" s="4">
        <v>85</v>
      </c>
      <c r="H12" s="4">
        <v>87</v>
      </c>
      <c r="I12" s="4">
        <v>85</v>
      </c>
      <c r="J12" s="5">
        <v>336</v>
      </c>
      <c r="K12" s="4">
        <v>96</v>
      </c>
      <c r="L12" s="4">
        <v>95</v>
      </c>
      <c r="M12" s="4">
        <v>93</v>
      </c>
      <c r="N12" s="4">
        <v>93</v>
      </c>
      <c r="O12" s="5">
        <v>377</v>
      </c>
      <c r="P12" s="4">
        <v>74</v>
      </c>
      <c r="Q12" s="4">
        <v>83</v>
      </c>
      <c r="R12" s="4">
        <v>77</v>
      </c>
      <c r="S12" s="4">
        <v>76</v>
      </c>
      <c r="T12" s="5">
        <v>310</v>
      </c>
      <c r="U12" s="5">
        <v>1023</v>
      </c>
      <c r="V12" s="14">
        <v>21</v>
      </c>
      <c r="W12" s="1"/>
      <c r="X12" s="10">
        <v>5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32</v>
      </c>
      <c r="B13" s="1" t="s">
        <v>46</v>
      </c>
      <c r="C13" s="16" t="s">
        <v>47</v>
      </c>
      <c r="D13" s="17">
        <v>1942</v>
      </c>
      <c r="E13" s="16" t="s">
        <v>27</v>
      </c>
      <c r="F13" s="4">
        <v>81</v>
      </c>
      <c r="G13" s="4">
        <v>89</v>
      </c>
      <c r="H13" s="4">
        <v>80</v>
      </c>
      <c r="I13" s="4">
        <v>79</v>
      </c>
      <c r="J13" s="5">
        <v>329</v>
      </c>
      <c r="K13" s="4">
        <v>91</v>
      </c>
      <c r="L13" s="4">
        <v>96</v>
      </c>
      <c r="M13" s="4">
        <v>93</v>
      </c>
      <c r="N13" s="4">
        <v>93</v>
      </c>
      <c r="O13" s="5">
        <v>373</v>
      </c>
      <c r="P13" s="4">
        <v>75</v>
      </c>
      <c r="Q13" s="4">
        <v>80</v>
      </c>
      <c r="R13" s="4">
        <v>66</v>
      </c>
      <c r="S13" s="4">
        <v>69</v>
      </c>
      <c r="T13" s="5">
        <v>290</v>
      </c>
      <c r="U13" s="5">
        <v>992</v>
      </c>
      <c r="V13" s="14">
        <v>8</v>
      </c>
      <c r="W13" s="1"/>
      <c r="X13" s="10">
        <v>4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4">
    <mergeCell ref="A1:V1"/>
    <mergeCell ref="F6:J6"/>
    <mergeCell ref="K6:O6"/>
    <mergeCell ref="P6:T6"/>
  </mergeCells>
  <printOptions/>
  <pageMargins left="0.75" right="0.75" top="1" bottom="1" header="0.5" footer="0.5"/>
  <pageSetup horizontalDpi="600" verticalDpi="600" orientation="landscape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H25" sqref="H25"/>
    </sheetView>
  </sheetViews>
  <sheetFormatPr defaultColWidth="8.875" defaultRowHeight="12.75"/>
  <cols>
    <col min="1" max="1" width="4.125" style="0" customWidth="1"/>
    <col min="2" max="2" width="10.00390625" style="0" customWidth="1"/>
    <col min="3" max="3" width="14.375" style="0" customWidth="1"/>
    <col min="4" max="4" width="4.875" style="0" customWidth="1"/>
    <col min="5" max="5" width="13.375" style="0" customWidth="1"/>
    <col min="6" max="7" width="3.125" style="0" customWidth="1"/>
    <col min="8" max="8" width="3.875" style="0" customWidth="1"/>
    <col min="9" max="9" width="3.125" style="0" customWidth="1"/>
    <col min="10" max="11" width="3.875" style="0" customWidth="1"/>
    <col min="12" max="13" width="3.125" style="0" customWidth="1"/>
    <col min="14" max="14" width="3.875" style="0" customWidth="1"/>
    <col min="15" max="15" width="4.50390625" style="0" customWidth="1"/>
    <col min="16" max="16" width="2.875" style="0" customWidth="1"/>
    <col min="17" max="17" width="3.00390625" style="0" customWidth="1"/>
    <col min="18" max="18" width="3.125" style="0" customWidth="1"/>
  </cols>
  <sheetData>
    <row r="1" spans="1:50" ht="19.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124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2"/>
      <c r="P5" s="14" t="s">
        <v>98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6" t="s">
        <v>117</v>
      </c>
      <c r="G6" s="47"/>
      <c r="H6" s="47"/>
      <c r="I6" s="46" t="s">
        <v>116</v>
      </c>
      <c r="J6" s="47"/>
      <c r="K6" s="47"/>
      <c r="L6" s="46" t="s">
        <v>115</v>
      </c>
      <c r="M6" s="47"/>
      <c r="N6" s="47"/>
      <c r="O6" s="3" t="s">
        <v>95</v>
      </c>
      <c r="P6" s="14" t="s">
        <v>100</v>
      </c>
      <c r="Q6" s="9" t="s">
        <v>110</v>
      </c>
      <c r="R6" s="9" t="s">
        <v>96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66</v>
      </c>
      <c r="C7" s="18" t="s">
        <v>67</v>
      </c>
      <c r="D7" s="17">
        <v>1968</v>
      </c>
      <c r="E7" s="16" t="s">
        <v>114</v>
      </c>
      <c r="F7" s="4">
        <v>99</v>
      </c>
      <c r="G7" s="4">
        <v>98</v>
      </c>
      <c r="H7" s="5">
        <v>197</v>
      </c>
      <c r="I7" s="4">
        <v>99</v>
      </c>
      <c r="J7" s="4">
        <v>99</v>
      </c>
      <c r="K7" s="5">
        <v>198</v>
      </c>
      <c r="L7" s="4">
        <v>95</v>
      </c>
      <c r="M7" s="4">
        <v>93</v>
      </c>
      <c r="N7" s="5">
        <v>188</v>
      </c>
      <c r="O7" s="5">
        <v>583</v>
      </c>
      <c r="P7" s="14">
        <v>26</v>
      </c>
      <c r="Q7" s="10" t="s">
        <v>112</v>
      </c>
      <c r="R7" s="19">
        <v>12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123</v>
      </c>
      <c r="C8" s="18" t="s">
        <v>122</v>
      </c>
      <c r="D8" s="17">
        <v>1969</v>
      </c>
      <c r="E8" s="16" t="s">
        <v>27</v>
      </c>
      <c r="F8" s="4">
        <v>93</v>
      </c>
      <c r="G8" s="4">
        <v>97</v>
      </c>
      <c r="H8" s="5">
        <v>190</v>
      </c>
      <c r="I8" s="4">
        <v>99</v>
      </c>
      <c r="J8" s="4">
        <v>99</v>
      </c>
      <c r="K8" s="5">
        <v>198</v>
      </c>
      <c r="L8" s="4">
        <v>95</v>
      </c>
      <c r="M8" s="4">
        <v>90</v>
      </c>
      <c r="N8" s="5">
        <v>185</v>
      </c>
      <c r="O8" s="5">
        <v>573</v>
      </c>
      <c r="P8" s="14">
        <v>19</v>
      </c>
      <c r="Q8" s="10" t="s">
        <v>113</v>
      </c>
      <c r="R8" s="19">
        <v>10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17</v>
      </c>
      <c r="B9" s="2" t="s">
        <v>71</v>
      </c>
      <c r="C9" s="18" t="s">
        <v>72</v>
      </c>
      <c r="D9" s="17">
        <v>1989</v>
      </c>
      <c r="E9" s="16" t="s">
        <v>97</v>
      </c>
      <c r="F9" s="4">
        <v>92</v>
      </c>
      <c r="G9" s="4">
        <v>89</v>
      </c>
      <c r="H9" s="5">
        <v>181</v>
      </c>
      <c r="I9" s="4">
        <v>99</v>
      </c>
      <c r="J9" s="4">
        <v>99</v>
      </c>
      <c r="K9" s="5">
        <v>198</v>
      </c>
      <c r="L9" s="4">
        <v>93</v>
      </c>
      <c r="M9" s="4">
        <v>92</v>
      </c>
      <c r="N9" s="5">
        <v>185</v>
      </c>
      <c r="O9" s="5">
        <v>564</v>
      </c>
      <c r="P9" s="14">
        <v>22</v>
      </c>
      <c r="Q9" s="10" t="s">
        <v>9</v>
      </c>
      <c r="R9" s="19">
        <v>8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21</v>
      </c>
      <c r="B10" s="1" t="s">
        <v>75</v>
      </c>
      <c r="C10" s="16" t="s">
        <v>19</v>
      </c>
      <c r="D10" s="17">
        <v>1953</v>
      </c>
      <c r="E10" s="16" t="s">
        <v>20</v>
      </c>
      <c r="F10" s="4">
        <v>97</v>
      </c>
      <c r="G10" s="4">
        <v>95</v>
      </c>
      <c r="H10" s="5">
        <v>192</v>
      </c>
      <c r="I10" s="4">
        <v>98</v>
      </c>
      <c r="J10" s="4">
        <v>100</v>
      </c>
      <c r="K10" s="5">
        <v>198</v>
      </c>
      <c r="L10" s="4">
        <v>86</v>
      </c>
      <c r="M10" s="4">
        <v>84</v>
      </c>
      <c r="N10" s="5">
        <v>170</v>
      </c>
      <c r="O10" s="5">
        <v>560</v>
      </c>
      <c r="P10" s="14">
        <v>21</v>
      </c>
      <c r="Q10" s="10" t="s">
        <v>9</v>
      </c>
      <c r="R10" s="10">
        <v>7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69</v>
      </c>
      <c r="C11" s="16" t="s">
        <v>70</v>
      </c>
      <c r="D11" s="17">
        <v>1994</v>
      </c>
      <c r="E11" s="16" t="s">
        <v>31</v>
      </c>
      <c r="F11" s="4">
        <v>91</v>
      </c>
      <c r="G11" s="4">
        <v>91</v>
      </c>
      <c r="H11" s="5">
        <v>182</v>
      </c>
      <c r="I11" s="4">
        <v>98</v>
      </c>
      <c r="J11" s="4">
        <v>100</v>
      </c>
      <c r="K11" s="5">
        <v>198</v>
      </c>
      <c r="L11" s="4">
        <v>87</v>
      </c>
      <c r="M11" s="4">
        <v>92</v>
      </c>
      <c r="N11" s="5">
        <v>179</v>
      </c>
      <c r="O11" s="5">
        <v>559</v>
      </c>
      <c r="P11" s="14">
        <v>14</v>
      </c>
      <c r="Q11" s="10" t="s">
        <v>9</v>
      </c>
      <c r="R11" s="10">
        <v>6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28</v>
      </c>
      <c r="B12" s="1" t="s">
        <v>76</v>
      </c>
      <c r="C12" s="16" t="s">
        <v>77</v>
      </c>
      <c r="D12" s="17">
        <v>1994</v>
      </c>
      <c r="E12" s="16" t="s">
        <v>12</v>
      </c>
      <c r="F12" s="4">
        <v>91</v>
      </c>
      <c r="G12" s="4">
        <v>91</v>
      </c>
      <c r="H12" s="5">
        <v>182</v>
      </c>
      <c r="I12" s="4">
        <v>99</v>
      </c>
      <c r="J12" s="4">
        <v>96</v>
      </c>
      <c r="K12" s="5">
        <v>195</v>
      </c>
      <c r="L12" s="4">
        <v>89</v>
      </c>
      <c r="M12" s="4">
        <v>88</v>
      </c>
      <c r="N12" s="5">
        <v>177</v>
      </c>
      <c r="O12" s="5">
        <v>554</v>
      </c>
      <c r="P12" s="14">
        <v>20</v>
      </c>
      <c r="Q12" s="10" t="s">
        <v>9</v>
      </c>
      <c r="R12" s="10">
        <v>5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32</v>
      </c>
      <c r="B13" s="1" t="s">
        <v>73</v>
      </c>
      <c r="C13" s="16" t="s">
        <v>74</v>
      </c>
      <c r="D13" s="17">
        <v>1976</v>
      </c>
      <c r="E13" s="16" t="s">
        <v>27</v>
      </c>
      <c r="F13" s="4">
        <v>89</v>
      </c>
      <c r="G13" s="4">
        <v>96</v>
      </c>
      <c r="H13" s="5">
        <v>185</v>
      </c>
      <c r="I13" s="4">
        <v>98</v>
      </c>
      <c r="J13" s="4">
        <v>97</v>
      </c>
      <c r="K13" s="5">
        <v>195</v>
      </c>
      <c r="L13" s="4">
        <v>90</v>
      </c>
      <c r="M13" s="4">
        <v>82</v>
      </c>
      <c r="N13" s="5">
        <v>172</v>
      </c>
      <c r="O13" s="5">
        <v>552</v>
      </c>
      <c r="P13" s="14">
        <v>15</v>
      </c>
      <c r="Q13" s="10" t="s">
        <v>9</v>
      </c>
      <c r="R13" s="10">
        <v>4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6"/>
      <c r="D14" s="16"/>
      <c r="E14" s="1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6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2" t="s">
        <v>121</v>
      </c>
      <c r="C16" s="16"/>
      <c r="D16" s="16"/>
      <c r="E16" s="16"/>
      <c r="F16" s="1"/>
      <c r="G16" s="1"/>
      <c r="H16" s="1"/>
      <c r="I16" s="1"/>
      <c r="J16" s="1"/>
      <c r="K16" s="1"/>
      <c r="L16" s="1"/>
      <c r="M16" s="1"/>
      <c r="N16" s="1"/>
      <c r="O16" s="12"/>
      <c r="P16" s="14" t="s">
        <v>98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3" t="s">
        <v>3</v>
      </c>
      <c r="B17" s="3" t="s">
        <v>4</v>
      </c>
      <c r="C17" s="20" t="s">
        <v>5</v>
      </c>
      <c r="D17" s="20" t="s">
        <v>6</v>
      </c>
      <c r="E17" s="20" t="s">
        <v>7</v>
      </c>
      <c r="F17" s="46" t="s">
        <v>117</v>
      </c>
      <c r="G17" s="47"/>
      <c r="H17" s="47"/>
      <c r="I17" s="46" t="s">
        <v>116</v>
      </c>
      <c r="J17" s="47"/>
      <c r="K17" s="47"/>
      <c r="L17" s="46" t="s">
        <v>115</v>
      </c>
      <c r="M17" s="47"/>
      <c r="N17" s="47"/>
      <c r="O17" s="3" t="s">
        <v>95</v>
      </c>
      <c r="P17" s="14" t="s">
        <v>100</v>
      </c>
      <c r="Q17" s="9" t="s">
        <v>110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5" t="s">
        <v>9</v>
      </c>
      <c r="B18" s="2" t="s">
        <v>83</v>
      </c>
      <c r="C18" s="18" t="s">
        <v>84</v>
      </c>
      <c r="D18" s="17">
        <v>1999</v>
      </c>
      <c r="E18" s="16" t="s">
        <v>27</v>
      </c>
      <c r="F18" s="4">
        <v>94</v>
      </c>
      <c r="G18" s="4">
        <v>90</v>
      </c>
      <c r="H18" s="5">
        <v>184</v>
      </c>
      <c r="I18" s="4">
        <v>99</v>
      </c>
      <c r="J18" s="4">
        <v>95</v>
      </c>
      <c r="K18" s="5">
        <v>194</v>
      </c>
      <c r="L18" s="4">
        <v>80</v>
      </c>
      <c r="M18" s="4">
        <v>84</v>
      </c>
      <c r="N18" s="5">
        <v>164</v>
      </c>
      <c r="O18" s="5">
        <v>542</v>
      </c>
      <c r="P18" s="14">
        <v>7</v>
      </c>
      <c r="Q18" s="10" t="s">
        <v>17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13</v>
      </c>
      <c r="B19" s="2" t="s">
        <v>85</v>
      </c>
      <c r="C19" s="18" t="s">
        <v>86</v>
      </c>
      <c r="D19" s="17">
        <v>1998</v>
      </c>
      <c r="E19" s="16" t="s">
        <v>27</v>
      </c>
      <c r="F19" s="4">
        <v>91</v>
      </c>
      <c r="G19" s="4">
        <v>91</v>
      </c>
      <c r="H19" s="5">
        <v>182</v>
      </c>
      <c r="I19" s="4">
        <v>97</v>
      </c>
      <c r="J19" s="4">
        <v>98</v>
      </c>
      <c r="K19" s="5">
        <v>195</v>
      </c>
      <c r="L19" s="4">
        <v>89</v>
      </c>
      <c r="M19" s="4">
        <v>73</v>
      </c>
      <c r="N19" s="5">
        <v>162</v>
      </c>
      <c r="O19" s="5">
        <v>539</v>
      </c>
      <c r="P19" s="14">
        <v>16</v>
      </c>
      <c r="Q19" s="10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17</v>
      </c>
      <c r="B20" s="2" t="s">
        <v>79</v>
      </c>
      <c r="C20" s="18" t="s">
        <v>80</v>
      </c>
      <c r="D20" s="17">
        <v>2000</v>
      </c>
      <c r="E20" s="16" t="s">
        <v>20</v>
      </c>
      <c r="F20" s="4">
        <v>88</v>
      </c>
      <c r="G20" s="4">
        <v>88</v>
      </c>
      <c r="H20" s="5">
        <v>176</v>
      </c>
      <c r="I20" s="4">
        <v>99</v>
      </c>
      <c r="J20" s="4">
        <v>97</v>
      </c>
      <c r="K20" s="5">
        <v>196</v>
      </c>
      <c r="L20" s="4">
        <v>80</v>
      </c>
      <c r="M20" s="4">
        <v>83</v>
      </c>
      <c r="N20" s="5">
        <v>163</v>
      </c>
      <c r="O20" s="5">
        <v>535</v>
      </c>
      <c r="P20" s="14">
        <v>12</v>
      </c>
      <c r="Q20" s="10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21</v>
      </c>
      <c r="B21" s="1" t="s">
        <v>120</v>
      </c>
      <c r="C21" s="16" t="s">
        <v>119</v>
      </c>
      <c r="D21" s="17">
        <v>2000</v>
      </c>
      <c r="E21" s="16" t="s">
        <v>12</v>
      </c>
      <c r="F21" s="4">
        <v>90</v>
      </c>
      <c r="G21" s="4">
        <v>92</v>
      </c>
      <c r="H21" s="5">
        <v>182</v>
      </c>
      <c r="I21" s="4">
        <v>94</v>
      </c>
      <c r="J21" s="4">
        <v>96</v>
      </c>
      <c r="K21" s="5">
        <v>190</v>
      </c>
      <c r="L21" s="4">
        <v>81</v>
      </c>
      <c r="M21" s="4">
        <v>78</v>
      </c>
      <c r="N21" s="5">
        <v>159</v>
      </c>
      <c r="O21" s="5">
        <v>531</v>
      </c>
      <c r="P21" s="14">
        <v>11</v>
      </c>
      <c r="Q21" s="10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7">
    <mergeCell ref="A1:P1"/>
    <mergeCell ref="F6:H6"/>
    <mergeCell ref="I6:K6"/>
    <mergeCell ref="L6:N6"/>
    <mergeCell ref="F17:H17"/>
    <mergeCell ref="I17:K17"/>
    <mergeCell ref="L17:N17"/>
  </mergeCells>
  <printOptions/>
  <pageMargins left="0.75" right="0.75" top="1" bottom="1" header="0.5" footer="0.5"/>
  <pageSetup horizontalDpi="600" verticalDpi="600" orientation="portrait" paperSize="9" scale="83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I26" sqref="I26"/>
    </sheetView>
  </sheetViews>
  <sheetFormatPr defaultColWidth="8.875" defaultRowHeight="12.75"/>
  <cols>
    <col min="1" max="1" width="5.625" style="0" bestFit="1" customWidth="1"/>
    <col min="2" max="2" width="7.125" style="0" customWidth="1"/>
    <col min="3" max="3" width="11.50390625" style="0" customWidth="1"/>
    <col min="4" max="4" width="4.875" style="0" bestFit="1" customWidth="1"/>
    <col min="5" max="5" width="9.375" style="0" customWidth="1"/>
    <col min="6" max="8" width="3.50390625" style="0" customWidth="1"/>
    <col min="9" max="9" width="3.625" style="0" customWidth="1"/>
    <col min="10" max="12" width="3.50390625" style="0" customWidth="1"/>
    <col min="13" max="13" width="4.00390625" style="0" customWidth="1"/>
    <col min="14" max="14" width="4.50390625" style="0" customWidth="1"/>
    <col min="15" max="16" width="3.00390625" style="0" customWidth="1"/>
  </cols>
  <sheetData>
    <row r="1" spans="1:14" ht="19.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9.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9:13" ht="15.75">
      <c r="I3" s="54" t="s">
        <v>125</v>
      </c>
      <c r="J3" s="54"/>
      <c r="K3" s="54"/>
      <c r="L3" s="54"/>
      <c r="M3" s="54"/>
    </row>
    <row r="5" spans="2:4" ht="15.75">
      <c r="B5" s="54" t="s">
        <v>126</v>
      </c>
      <c r="C5" s="54"/>
      <c r="D5" s="54"/>
    </row>
    <row r="6" spans="1:16" ht="15.75">
      <c r="A6" s="22" t="s">
        <v>3</v>
      </c>
      <c r="B6" s="22" t="s">
        <v>4</v>
      </c>
      <c r="C6" s="22" t="s">
        <v>127</v>
      </c>
      <c r="D6" s="22" t="s">
        <v>6</v>
      </c>
      <c r="E6" s="22" t="s">
        <v>7</v>
      </c>
      <c r="F6" s="52" t="s">
        <v>128</v>
      </c>
      <c r="G6" s="53"/>
      <c r="H6" s="53"/>
      <c r="I6" s="53"/>
      <c r="J6" s="52" t="s">
        <v>129</v>
      </c>
      <c r="K6" s="53"/>
      <c r="L6" s="53"/>
      <c r="M6" s="53"/>
      <c r="N6" s="23" t="s">
        <v>95</v>
      </c>
      <c r="O6" s="38" t="s">
        <v>110</v>
      </c>
      <c r="P6" s="38" t="s">
        <v>130</v>
      </c>
    </row>
    <row r="7" spans="1:16" ht="15.75">
      <c r="A7" s="24" t="s">
        <v>9</v>
      </c>
      <c r="B7" s="21" t="s">
        <v>131</v>
      </c>
      <c r="C7" s="39" t="s">
        <v>132</v>
      </c>
      <c r="D7" s="40">
        <v>1970</v>
      </c>
      <c r="E7" s="41" t="s">
        <v>27</v>
      </c>
      <c r="F7" s="25">
        <v>95</v>
      </c>
      <c r="G7" s="25">
        <v>80</v>
      </c>
      <c r="H7" s="25">
        <v>87</v>
      </c>
      <c r="I7" s="24">
        <f aca="true" t="shared" si="0" ref="I7:I12">SUM(F7:H7)</f>
        <v>262</v>
      </c>
      <c r="J7" s="25">
        <v>94</v>
      </c>
      <c r="K7" s="25">
        <v>91</v>
      </c>
      <c r="L7" s="25">
        <v>87</v>
      </c>
      <c r="M7" s="24">
        <f aca="true" t="shared" si="1" ref="M7:M12">SUM(J7:L7)</f>
        <v>272</v>
      </c>
      <c r="N7" s="24">
        <f aca="true" t="shared" si="2" ref="N7:N12">I7+M7</f>
        <v>534</v>
      </c>
      <c r="O7" s="10" t="s">
        <v>17</v>
      </c>
      <c r="P7" s="19">
        <v>12</v>
      </c>
    </row>
    <row r="8" spans="1:16" ht="15.75">
      <c r="A8" s="24" t="s">
        <v>13</v>
      </c>
      <c r="B8" s="21" t="s">
        <v>133</v>
      </c>
      <c r="C8" s="39" t="s">
        <v>134</v>
      </c>
      <c r="D8" s="40">
        <v>1959</v>
      </c>
      <c r="E8" s="41" t="s">
        <v>20</v>
      </c>
      <c r="F8" s="25">
        <v>89</v>
      </c>
      <c r="G8" s="25">
        <v>87</v>
      </c>
      <c r="H8" s="25">
        <v>78</v>
      </c>
      <c r="I8" s="24">
        <f t="shared" si="0"/>
        <v>254</v>
      </c>
      <c r="J8" s="25">
        <v>91</v>
      </c>
      <c r="K8" s="25">
        <v>86</v>
      </c>
      <c r="L8" s="25">
        <v>84</v>
      </c>
      <c r="M8" s="24">
        <f t="shared" si="1"/>
        <v>261</v>
      </c>
      <c r="N8" s="24">
        <f t="shared" si="2"/>
        <v>515</v>
      </c>
      <c r="O8" s="10" t="s">
        <v>17</v>
      </c>
      <c r="P8" s="19">
        <v>10</v>
      </c>
    </row>
    <row r="9" spans="1:16" ht="15.75">
      <c r="A9" s="24" t="s">
        <v>17</v>
      </c>
      <c r="B9" s="21" t="s">
        <v>135</v>
      </c>
      <c r="C9" s="39" t="s">
        <v>136</v>
      </c>
      <c r="D9" s="40">
        <v>1972</v>
      </c>
      <c r="E9" s="41" t="s">
        <v>20</v>
      </c>
      <c r="F9" s="25">
        <v>94</v>
      </c>
      <c r="G9" s="25">
        <v>89</v>
      </c>
      <c r="H9" s="25">
        <v>72</v>
      </c>
      <c r="I9" s="24">
        <f t="shared" si="0"/>
        <v>255</v>
      </c>
      <c r="J9" s="25">
        <v>86</v>
      </c>
      <c r="K9" s="25">
        <v>86</v>
      </c>
      <c r="L9" s="25">
        <v>83</v>
      </c>
      <c r="M9" s="24">
        <f t="shared" si="1"/>
        <v>255</v>
      </c>
      <c r="N9" s="24">
        <f t="shared" si="2"/>
        <v>510</v>
      </c>
      <c r="O9" s="10" t="s">
        <v>17</v>
      </c>
      <c r="P9" s="19">
        <v>8</v>
      </c>
    </row>
    <row r="10" spans="1:16" ht="15.75">
      <c r="A10" s="25" t="s">
        <v>21</v>
      </c>
      <c r="B10" s="26" t="s">
        <v>137</v>
      </c>
      <c r="C10" s="41" t="s">
        <v>138</v>
      </c>
      <c r="D10" s="40">
        <v>1978</v>
      </c>
      <c r="E10" s="41" t="s">
        <v>27</v>
      </c>
      <c r="F10" s="25">
        <v>90</v>
      </c>
      <c r="G10" s="25">
        <v>91</v>
      </c>
      <c r="H10" s="25">
        <v>75</v>
      </c>
      <c r="I10" s="24">
        <f t="shared" si="0"/>
        <v>256</v>
      </c>
      <c r="J10" s="25">
        <v>94</v>
      </c>
      <c r="K10" s="25">
        <v>78</v>
      </c>
      <c r="L10" s="25">
        <v>65</v>
      </c>
      <c r="M10" s="24">
        <f t="shared" si="1"/>
        <v>237</v>
      </c>
      <c r="N10" s="24">
        <f t="shared" si="2"/>
        <v>493</v>
      </c>
      <c r="O10" s="10"/>
      <c r="P10" s="10">
        <v>7</v>
      </c>
    </row>
    <row r="11" spans="1:16" ht="15.75">
      <c r="A11" s="25" t="s">
        <v>24</v>
      </c>
      <c r="B11" s="26" t="s">
        <v>139</v>
      </c>
      <c r="C11" s="41" t="s">
        <v>140</v>
      </c>
      <c r="D11" s="40">
        <v>1944</v>
      </c>
      <c r="E11" s="41" t="s">
        <v>20</v>
      </c>
      <c r="F11" s="25">
        <v>86</v>
      </c>
      <c r="G11" s="25">
        <v>75</v>
      </c>
      <c r="H11" s="25">
        <v>51</v>
      </c>
      <c r="I11" s="24">
        <f t="shared" si="0"/>
        <v>212</v>
      </c>
      <c r="J11" s="25">
        <v>92</v>
      </c>
      <c r="K11" s="25">
        <v>81</v>
      </c>
      <c r="L11" s="25">
        <v>63</v>
      </c>
      <c r="M11" s="24">
        <f t="shared" si="1"/>
        <v>236</v>
      </c>
      <c r="N11" s="24">
        <f t="shared" si="2"/>
        <v>448</v>
      </c>
      <c r="O11" s="10"/>
      <c r="P11" s="10">
        <v>6</v>
      </c>
    </row>
    <row r="12" spans="1:16" ht="15.75">
      <c r="A12" s="27" t="s">
        <v>28</v>
      </c>
      <c r="B12" s="1" t="s">
        <v>141</v>
      </c>
      <c r="C12" s="16" t="s">
        <v>142</v>
      </c>
      <c r="D12" s="42">
        <v>1951</v>
      </c>
      <c r="E12" s="16" t="s">
        <v>27</v>
      </c>
      <c r="F12" s="4">
        <v>83</v>
      </c>
      <c r="G12" s="4">
        <v>72</v>
      </c>
      <c r="H12" s="4">
        <v>72</v>
      </c>
      <c r="I12" s="5">
        <f t="shared" si="0"/>
        <v>227</v>
      </c>
      <c r="J12" s="4">
        <v>82</v>
      </c>
      <c r="K12" s="4">
        <v>76</v>
      </c>
      <c r="L12" s="4">
        <v>61</v>
      </c>
      <c r="M12" s="5">
        <f t="shared" si="1"/>
        <v>219</v>
      </c>
      <c r="N12" s="5">
        <f t="shared" si="2"/>
        <v>446</v>
      </c>
      <c r="O12" s="28"/>
      <c r="P12" s="10">
        <v>5</v>
      </c>
    </row>
  </sheetData>
  <sheetProtection/>
  <mergeCells count="6">
    <mergeCell ref="A1:N1"/>
    <mergeCell ref="A2:N2"/>
    <mergeCell ref="F6:I6"/>
    <mergeCell ref="J6:M6"/>
    <mergeCell ref="I3:M3"/>
    <mergeCell ref="B5:D5"/>
  </mergeCells>
  <printOptions/>
  <pageMargins left="0.75" right="0.75" top="1" bottom="1" header="0.3" footer="0.3"/>
  <pageSetup horizontalDpi="600" verticalDpi="600" orientation="portrait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E21" sqref="E21"/>
    </sheetView>
  </sheetViews>
  <sheetFormatPr defaultColWidth="8.875" defaultRowHeight="12.75"/>
  <cols>
    <col min="1" max="1" width="5.00390625" style="0" customWidth="1"/>
    <col min="2" max="2" width="6.50390625" style="0" customWidth="1"/>
    <col min="3" max="3" width="15.375" style="0" customWidth="1"/>
    <col min="4" max="4" width="5.125" style="0" customWidth="1"/>
    <col min="5" max="5" width="9.875" style="0" bestFit="1" customWidth="1"/>
    <col min="6" max="11" width="3.50390625" style="0" customWidth="1"/>
    <col min="12" max="12" width="4.625" style="0" customWidth="1"/>
    <col min="13" max="13" width="2.625" style="0" customWidth="1"/>
    <col min="14" max="14" width="3.00390625" style="0" customWidth="1"/>
  </cols>
  <sheetData>
    <row r="1" spans="1:14" ht="19.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9.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ht="15.75">
      <c r="H3" s="21" t="s">
        <v>143</v>
      </c>
    </row>
    <row r="5" spans="2:4" ht="15.75">
      <c r="B5" s="54" t="s">
        <v>144</v>
      </c>
      <c r="C5" s="54"/>
      <c r="D5" s="54"/>
    </row>
    <row r="6" spans="1:14" ht="15.75">
      <c r="A6" s="22" t="s">
        <v>3</v>
      </c>
      <c r="B6" s="22" t="s">
        <v>4</v>
      </c>
      <c r="C6" s="22" t="s">
        <v>127</v>
      </c>
      <c r="D6" s="22" t="s">
        <v>6</v>
      </c>
      <c r="E6" s="22" t="s">
        <v>7</v>
      </c>
      <c r="F6" s="52" t="s">
        <v>8</v>
      </c>
      <c r="G6" s="53"/>
      <c r="H6" s="53"/>
      <c r="I6" s="53"/>
      <c r="J6" s="53"/>
      <c r="K6" s="53"/>
      <c r="L6" s="23" t="s">
        <v>95</v>
      </c>
      <c r="M6" s="38" t="s">
        <v>110</v>
      </c>
      <c r="N6" s="38" t="s">
        <v>130</v>
      </c>
    </row>
    <row r="7" spans="1:14" ht="15.75">
      <c r="A7" s="24" t="s">
        <v>9</v>
      </c>
      <c r="B7" s="21" t="s">
        <v>145</v>
      </c>
      <c r="C7" s="39" t="s">
        <v>146</v>
      </c>
      <c r="D7" s="40">
        <v>1976</v>
      </c>
      <c r="E7" s="41" t="s">
        <v>31</v>
      </c>
      <c r="F7" s="25">
        <v>87</v>
      </c>
      <c r="G7" s="25">
        <v>90</v>
      </c>
      <c r="H7" s="25">
        <v>91</v>
      </c>
      <c r="I7" s="25">
        <v>91</v>
      </c>
      <c r="J7" s="25">
        <v>87</v>
      </c>
      <c r="K7" s="25">
        <v>88</v>
      </c>
      <c r="L7" s="24">
        <f aca="true" t="shared" si="0" ref="L7:L17">SUM(F7:K7)</f>
        <v>534</v>
      </c>
      <c r="M7" s="29" t="s">
        <v>13</v>
      </c>
      <c r="N7" s="30">
        <v>12</v>
      </c>
    </row>
    <row r="8" spans="1:14" ht="15.75">
      <c r="A8" s="24" t="s">
        <v>13</v>
      </c>
      <c r="B8" s="21" t="s">
        <v>10</v>
      </c>
      <c r="C8" s="39" t="s">
        <v>147</v>
      </c>
      <c r="D8" s="40">
        <v>1987</v>
      </c>
      <c r="E8" s="41" t="s">
        <v>12</v>
      </c>
      <c r="F8" s="25">
        <v>88</v>
      </c>
      <c r="G8" s="25">
        <v>87</v>
      </c>
      <c r="H8" s="25">
        <v>90</v>
      </c>
      <c r="I8" s="25">
        <v>87</v>
      </c>
      <c r="J8" s="25">
        <v>88</v>
      </c>
      <c r="K8" s="25">
        <v>86</v>
      </c>
      <c r="L8" s="24">
        <f t="shared" si="0"/>
        <v>526</v>
      </c>
      <c r="M8" s="29" t="s">
        <v>13</v>
      </c>
      <c r="N8" s="30">
        <v>10</v>
      </c>
    </row>
    <row r="9" spans="1:14" ht="15.75">
      <c r="A9" s="24" t="s">
        <v>17</v>
      </c>
      <c r="B9" s="21" t="s">
        <v>148</v>
      </c>
      <c r="C9" s="39" t="s">
        <v>138</v>
      </c>
      <c r="D9" s="40">
        <v>1978</v>
      </c>
      <c r="E9" s="41" t="s">
        <v>27</v>
      </c>
      <c r="F9" s="25">
        <v>85</v>
      </c>
      <c r="G9" s="25">
        <v>85</v>
      </c>
      <c r="H9" s="25">
        <v>84</v>
      </c>
      <c r="I9" s="25">
        <v>88</v>
      </c>
      <c r="J9" s="25">
        <v>91</v>
      </c>
      <c r="K9" s="25">
        <v>88</v>
      </c>
      <c r="L9" s="24">
        <f t="shared" si="0"/>
        <v>521</v>
      </c>
      <c r="M9" s="29" t="s">
        <v>13</v>
      </c>
      <c r="N9" s="30">
        <v>8</v>
      </c>
    </row>
    <row r="10" spans="1:14" ht="15.75">
      <c r="A10" s="25" t="s">
        <v>21</v>
      </c>
      <c r="B10" s="26" t="s">
        <v>149</v>
      </c>
      <c r="C10" s="41" t="s">
        <v>150</v>
      </c>
      <c r="D10" s="40">
        <v>1974</v>
      </c>
      <c r="E10" s="41" t="s">
        <v>31</v>
      </c>
      <c r="F10" s="25">
        <v>91</v>
      </c>
      <c r="G10" s="25">
        <v>87</v>
      </c>
      <c r="H10" s="25">
        <v>82</v>
      </c>
      <c r="I10" s="25">
        <v>91</v>
      </c>
      <c r="J10" s="25">
        <v>90</v>
      </c>
      <c r="K10" s="25">
        <v>79</v>
      </c>
      <c r="L10" s="24">
        <f t="shared" si="0"/>
        <v>520</v>
      </c>
      <c r="M10" s="29" t="s">
        <v>13</v>
      </c>
      <c r="N10" s="29">
        <v>7</v>
      </c>
    </row>
    <row r="11" spans="1:14" ht="15.75">
      <c r="A11" s="25" t="s">
        <v>24</v>
      </c>
      <c r="B11" s="26" t="s">
        <v>151</v>
      </c>
      <c r="C11" s="41" t="s">
        <v>152</v>
      </c>
      <c r="D11" s="40">
        <v>1973</v>
      </c>
      <c r="E11" s="41" t="s">
        <v>153</v>
      </c>
      <c r="F11" s="25">
        <v>82</v>
      </c>
      <c r="G11" s="25">
        <v>87</v>
      </c>
      <c r="H11" s="25">
        <v>85</v>
      </c>
      <c r="I11" s="25">
        <v>91</v>
      </c>
      <c r="J11" s="25">
        <v>89</v>
      </c>
      <c r="K11" s="25">
        <v>84</v>
      </c>
      <c r="L11" s="24">
        <f t="shared" si="0"/>
        <v>518</v>
      </c>
      <c r="M11" s="29" t="s">
        <v>13</v>
      </c>
      <c r="N11" s="29">
        <v>6</v>
      </c>
    </row>
    <row r="12" spans="1:14" ht="15.75">
      <c r="A12" s="25" t="s">
        <v>28</v>
      </c>
      <c r="B12" s="26" t="s">
        <v>36</v>
      </c>
      <c r="C12" s="41" t="s">
        <v>37</v>
      </c>
      <c r="D12" s="40">
        <v>1949</v>
      </c>
      <c r="E12" s="41" t="s">
        <v>27</v>
      </c>
      <c r="F12" s="25">
        <v>71</v>
      </c>
      <c r="G12" s="25">
        <v>89</v>
      </c>
      <c r="H12" s="25">
        <v>93</v>
      </c>
      <c r="I12" s="25">
        <v>80</v>
      </c>
      <c r="J12" s="25">
        <v>85</v>
      </c>
      <c r="K12" s="25">
        <v>79</v>
      </c>
      <c r="L12" s="24">
        <f t="shared" si="0"/>
        <v>497</v>
      </c>
      <c r="M12" s="29" t="s">
        <v>17</v>
      </c>
      <c r="N12" s="29">
        <v>5</v>
      </c>
    </row>
    <row r="13" spans="1:14" ht="15.75">
      <c r="A13" s="25" t="s">
        <v>32</v>
      </c>
      <c r="B13" s="26" t="s">
        <v>131</v>
      </c>
      <c r="C13" s="41" t="s">
        <v>132</v>
      </c>
      <c r="D13" s="40">
        <v>1970</v>
      </c>
      <c r="E13" s="41" t="s">
        <v>27</v>
      </c>
      <c r="F13" s="25">
        <v>76</v>
      </c>
      <c r="G13" s="25">
        <v>84</v>
      </c>
      <c r="H13" s="25">
        <v>76</v>
      </c>
      <c r="I13" s="25">
        <v>82</v>
      </c>
      <c r="J13" s="25">
        <v>86</v>
      </c>
      <c r="K13" s="25">
        <v>89</v>
      </c>
      <c r="L13" s="24">
        <f t="shared" si="0"/>
        <v>493</v>
      </c>
      <c r="M13" s="29" t="s">
        <v>17</v>
      </c>
      <c r="N13" s="29">
        <v>4</v>
      </c>
    </row>
    <row r="14" spans="1:14" ht="15.75">
      <c r="A14" s="25" t="s">
        <v>35</v>
      </c>
      <c r="B14" s="26" t="s">
        <v>154</v>
      </c>
      <c r="C14" s="41" t="s">
        <v>134</v>
      </c>
      <c r="D14" s="40">
        <v>1959</v>
      </c>
      <c r="E14" s="41" t="s">
        <v>20</v>
      </c>
      <c r="F14" s="25">
        <v>87</v>
      </c>
      <c r="G14" s="25">
        <v>72</v>
      </c>
      <c r="H14" s="25">
        <v>83</v>
      </c>
      <c r="I14" s="25">
        <v>82</v>
      </c>
      <c r="J14" s="25">
        <v>85</v>
      </c>
      <c r="K14" s="25">
        <v>83</v>
      </c>
      <c r="L14" s="24">
        <f t="shared" si="0"/>
        <v>492</v>
      </c>
      <c r="M14" s="29" t="s">
        <v>17</v>
      </c>
      <c r="N14" s="29">
        <v>3</v>
      </c>
    </row>
    <row r="15" spans="1:14" ht="15.75">
      <c r="A15" s="25" t="s">
        <v>38</v>
      </c>
      <c r="B15" s="26" t="s">
        <v>155</v>
      </c>
      <c r="C15" s="41" t="s">
        <v>156</v>
      </c>
      <c r="D15" s="40">
        <v>1977</v>
      </c>
      <c r="E15" s="41" t="s">
        <v>27</v>
      </c>
      <c r="F15" s="25">
        <v>88</v>
      </c>
      <c r="G15" s="25">
        <v>81</v>
      </c>
      <c r="H15" s="25">
        <v>82</v>
      </c>
      <c r="I15" s="25">
        <v>88</v>
      </c>
      <c r="J15" s="25">
        <v>64</v>
      </c>
      <c r="K15" s="25">
        <v>87</v>
      </c>
      <c r="L15" s="24">
        <f t="shared" si="0"/>
        <v>490</v>
      </c>
      <c r="M15" s="29" t="s">
        <v>17</v>
      </c>
      <c r="N15" s="29">
        <v>2</v>
      </c>
    </row>
    <row r="16" spans="1:14" ht="15.75">
      <c r="A16" s="25" t="s">
        <v>42</v>
      </c>
      <c r="B16" s="26" t="s">
        <v>186</v>
      </c>
      <c r="C16" s="41" t="s">
        <v>157</v>
      </c>
      <c r="D16" s="40">
        <v>1983</v>
      </c>
      <c r="E16" s="41" t="s">
        <v>12</v>
      </c>
      <c r="F16" s="25">
        <v>78</v>
      </c>
      <c r="G16" s="25">
        <v>83</v>
      </c>
      <c r="H16" s="25">
        <v>77</v>
      </c>
      <c r="I16" s="25">
        <v>86</v>
      </c>
      <c r="J16" s="25">
        <v>81</v>
      </c>
      <c r="K16" s="25">
        <v>82</v>
      </c>
      <c r="L16" s="24">
        <f t="shared" si="0"/>
        <v>487</v>
      </c>
      <c r="M16" s="29" t="s">
        <v>17</v>
      </c>
      <c r="N16" s="29">
        <v>1</v>
      </c>
    </row>
    <row r="17" spans="1:12" ht="15.75">
      <c r="A17" s="25" t="s">
        <v>45</v>
      </c>
      <c r="B17" s="31" t="s">
        <v>43</v>
      </c>
      <c r="C17" s="43" t="s">
        <v>44</v>
      </c>
      <c r="D17" s="42">
        <v>1974</v>
      </c>
      <c r="E17" s="43" t="s">
        <v>27</v>
      </c>
      <c r="F17" s="27">
        <v>81</v>
      </c>
      <c r="G17" s="27">
        <v>71</v>
      </c>
      <c r="H17" s="27">
        <v>75</v>
      </c>
      <c r="I17" s="27">
        <v>74</v>
      </c>
      <c r="J17" s="27">
        <v>76</v>
      </c>
      <c r="K17" s="27">
        <v>84</v>
      </c>
      <c r="L17" s="32">
        <f t="shared" si="0"/>
        <v>461</v>
      </c>
    </row>
  </sheetData>
  <sheetProtection/>
  <mergeCells count="4">
    <mergeCell ref="A1:N1"/>
    <mergeCell ref="A2:N2"/>
    <mergeCell ref="F6:K6"/>
    <mergeCell ref="B5:D5"/>
  </mergeCells>
  <printOptions/>
  <pageMargins left="0.75" right="0.75" top="1" bottom="1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K16" sqref="K16"/>
    </sheetView>
  </sheetViews>
  <sheetFormatPr defaultColWidth="8.875" defaultRowHeight="12.75"/>
  <cols>
    <col min="1" max="1" width="5.00390625" style="0" customWidth="1"/>
    <col min="2" max="2" width="7.50390625" style="0" customWidth="1"/>
    <col min="3" max="3" width="15.625" style="0" customWidth="1"/>
    <col min="4" max="4" width="4.125" style="0" customWidth="1"/>
    <col min="5" max="5" width="10.625" style="0" customWidth="1"/>
    <col min="6" max="8" width="3.125" style="0" customWidth="1"/>
    <col min="9" max="9" width="3.625" style="0" customWidth="1"/>
    <col min="10" max="10" width="3.125" style="0" customWidth="1"/>
    <col min="11" max="11" width="3.375" style="0" customWidth="1"/>
    <col min="12" max="12" width="3.125" style="0" customWidth="1"/>
    <col min="13" max="14" width="4.125" style="0" customWidth="1"/>
    <col min="15" max="15" width="2.875" style="0" customWidth="1"/>
    <col min="16" max="16" width="3.125" style="0" customWidth="1"/>
  </cols>
  <sheetData>
    <row r="1" spans="1:14" ht="19.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9.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ht="15.75">
      <c r="I3" s="21" t="s">
        <v>143</v>
      </c>
    </row>
    <row r="5" spans="2:5" ht="15.75">
      <c r="B5" s="54" t="s">
        <v>158</v>
      </c>
      <c r="C5" s="54"/>
      <c r="D5" s="54"/>
      <c r="E5" s="54"/>
    </row>
    <row r="6" spans="1:16" ht="15.75">
      <c r="A6" s="22" t="s">
        <v>3</v>
      </c>
      <c r="B6" s="22" t="s">
        <v>4</v>
      </c>
      <c r="C6" s="22" t="s">
        <v>127</v>
      </c>
      <c r="D6" s="22" t="s">
        <v>6</v>
      </c>
      <c r="E6" s="22" t="s">
        <v>7</v>
      </c>
      <c r="F6" s="52" t="s">
        <v>159</v>
      </c>
      <c r="G6" s="53"/>
      <c r="H6" s="53"/>
      <c r="I6" s="53"/>
      <c r="J6" s="52" t="s">
        <v>160</v>
      </c>
      <c r="K6" s="53"/>
      <c r="L6" s="53"/>
      <c r="M6" s="53"/>
      <c r="N6" s="23" t="s">
        <v>95</v>
      </c>
      <c r="O6" s="38" t="s">
        <v>110</v>
      </c>
      <c r="P6" s="38" t="s">
        <v>130</v>
      </c>
    </row>
    <row r="7" spans="1:16" ht="15.75">
      <c r="A7" s="24" t="s">
        <v>9</v>
      </c>
      <c r="B7" s="21" t="s">
        <v>161</v>
      </c>
      <c r="C7" s="39" t="s">
        <v>162</v>
      </c>
      <c r="D7" s="40">
        <v>1987</v>
      </c>
      <c r="E7" s="40" t="s">
        <v>12</v>
      </c>
      <c r="F7" s="25">
        <v>96</v>
      </c>
      <c r="G7" s="25">
        <v>95</v>
      </c>
      <c r="H7" s="25">
        <v>99</v>
      </c>
      <c r="I7" s="24">
        <f>SUM(F7:H7)</f>
        <v>290</v>
      </c>
      <c r="J7" s="25">
        <v>93</v>
      </c>
      <c r="K7" s="25">
        <v>95</v>
      </c>
      <c r="L7" s="25">
        <v>96</v>
      </c>
      <c r="M7" s="24">
        <f>SUM(J7:L7)</f>
        <v>284</v>
      </c>
      <c r="N7" s="24">
        <f>I7+M7</f>
        <v>574</v>
      </c>
      <c r="O7" s="33" t="s">
        <v>113</v>
      </c>
      <c r="P7" s="34">
        <v>12</v>
      </c>
    </row>
    <row r="8" spans="1:16" ht="15.75">
      <c r="A8" s="24" t="s">
        <v>13</v>
      </c>
      <c r="B8" s="21" t="s">
        <v>185</v>
      </c>
      <c r="C8" s="39" t="s">
        <v>163</v>
      </c>
      <c r="D8" s="40">
        <v>1981</v>
      </c>
      <c r="E8" s="40" t="s">
        <v>27</v>
      </c>
      <c r="F8" s="25">
        <v>95</v>
      </c>
      <c r="G8" s="25">
        <v>93</v>
      </c>
      <c r="H8" s="25">
        <v>91</v>
      </c>
      <c r="I8" s="24">
        <f>SUM(F8:H8)</f>
        <v>279</v>
      </c>
      <c r="J8" s="25">
        <v>97</v>
      </c>
      <c r="K8" s="25">
        <v>96</v>
      </c>
      <c r="L8" s="25">
        <v>86</v>
      </c>
      <c r="M8" s="24">
        <f>SUM(J8:L8)</f>
        <v>279</v>
      </c>
      <c r="N8" s="24">
        <f>I8+M8</f>
        <v>558</v>
      </c>
      <c r="O8" s="33" t="s">
        <v>9</v>
      </c>
      <c r="P8" s="34">
        <v>10</v>
      </c>
    </row>
    <row r="9" spans="1:16" ht="15.75">
      <c r="A9" s="24" t="s">
        <v>17</v>
      </c>
      <c r="B9" s="21" t="s">
        <v>164</v>
      </c>
      <c r="C9" s="39" t="s">
        <v>165</v>
      </c>
      <c r="D9" s="40">
        <v>1979</v>
      </c>
      <c r="E9" s="40" t="s">
        <v>12</v>
      </c>
      <c r="F9" s="25">
        <v>89</v>
      </c>
      <c r="G9" s="25">
        <v>95</v>
      </c>
      <c r="H9" s="25">
        <v>91</v>
      </c>
      <c r="I9" s="24">
        <f>SUM(F9:H9)</f>
        <v>275</v>
      </c>
      <c r="J9" s="25">
        <v>93</v>
      </c>
      <c r="K9" s="25">
        <v>93</v>
      </c>
      <c r="L9" s="25">
        <v>90</v>
      </c>
      <c r="M9" s="24">
        <f>SUM(J9:L9)</f>
        <v>276</v>
      </c>
      <c r="N9" s="24">
        <f>I9+M9</f>
        <v>551</v>
      </c>
      <c r="O9" s="33" t="s">
        <v>13</v>
      </c>
      <c r="P9" s="34">
        <v>8</v>
      </c>
    </row>
    <row r="10" spans="1:16" ht="15.75">
      <c r="A10" s="4" t="s">
        <v>21</v>
      </c>
      <c r="B10" s="1" t="s">
        <v>166</v>
      </c>
      <c r="C10" s="16" t="s">
        <v>167</v>
      </c>
      <c r="D10" s="42">
        <v>1972</v>
      </c>
      <c r="E10" s="17" t="s">
        <v>27</v>
      </c>
      <c r="F10" s="27">
        <v>80</v>
      </c>
      <c r="G10" s="27">
        <v>85</v>
      </c>
      <c r="H10" s="27">
        <v>85</v>
      </c>
      <c r="I10" s="24">
        <f>SUM(F10:H10)</f>
        <v>250</v>
      </c>
      <c r="J10" s="27">
        <v>83</v>
      </c>
      <c r="K10" s="27">
        <v>88</v>
      </c>
      <c r="L10" s="27">
        <v>50</v>
      </c>
      <c r="M10" s="24">
        <f>SUM(J10:L10)</f>
        <v>221</v>
      </c>
      <c r="N10" s="24">
        <f>I10+M10</f>
        <v>471</v>
      </c>
      <c r="P10" s="30">
        <v>7</v>
      </c>
    </row>
    <row r="11" spans="1:5" ht="15.75">
      <c r="A11" s="1"/>
      <c r="B11" s="1"/>
      <c r="C11" s="16"/>
      <c r="D11" s="16"/>
      <c r="E11" s="17"/>
    </row>
    <row r="12" spans="1:14" ht="15.75">
      <c r="A12" s="1" t="s">
        <v>168</v>
      </c>
      <c r="B12" s="1" t="s">
        <v>169</v>
      </c>
      <c r="C12" s="16" t="s">
        <v>170</v>
      </c>
      <c r="D12" s="16">
        <v>1971</v>
      </c>
      <c r="E12" s="17" t="s">
        <v>27</v>
      </c>
      <c r="F12" s="27">
        <v>87</v>
      </c>
      <c r="G12" s="27">
        <v>88</v>
      </c>
      <c r="H12" s="27">
        <v>93</v>
      </c>
      <c r="I12" s="24">
        <f>SUM(F12:H12)</f>
        <v>268</v>
      </c>
      <c r="J12" s="27">
        <v>96</v>
      </c>
      <c r="K12" s="27">
        <v>86</v>
      </c>
      <c r="L12" s="27">
        <v>94</v>
      </c>
      <c r="M12" s="24">
        <f>SUM(J12:L12)</f>
        <v>276</v>
      </c>
      <c r="N12" s="24">
        <f>I12+M12</f>
        <v>544</v>
      </c>
    </row>
  </sheetData>
  <sheetProtection/>
  <mergeCells count="5">
    <mergeCell ref="A1:N1"/>
    <mergeCell ref="A2:N2"/>
    <mergeCell ref="F6:I6"/>
    <mergeCell ref="J6:M6"/>
    <mergeCell ref="B5:E5"/>
  </mergeCells>
  <printOptions/>
  <pageMargins left="0.75" right="0.75" top="1" bottom="1" header="0.3" footer="0.3"/>
  <pageSetup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7:I22"/>
  <sheetViews>
    <sheetView zoomScalePageLayoutView="0" workbookViewId="0" topLeftCell="A1">
      <selection activeCell="E18" sqref="E18"/>
    </sheetView>
  </sheetViews>
  <sheetFormatPr defaultColWidth="8.875" defaultRowHeight="12.75"/>
  <cols>
    <col min="1" max="1" width="27.00390625" style="0" bestFit="1" customWidth="1"/>
    <col min="2" max="2" width="5.125" style="0" customWidth="1"/>
    <col min="3" max="5" width="8.875" style="0" customWidth="1"/>
    <col min="6" max="6" width="13.00390625" style="0" customWidth="1"/>
  </cols>
  <sheetData>
    <row r="7" spans="1:9" ht="19.5">
      <c r="A7" s="51" t="s">
        <v>0</v>
      </c>
      <c r="B7" s="51"/>
      <c r="C7" s="51"/>
      <c r="D7" s="51"/>
      <c r="E7" s="51"/>
      <c r="F7" s="35"/>
      <c r="G7" s="35"/>
      <c r="H7" s="35"/>
      <c r="I7" s="35"/>
    </row>
    <row r="8" spans="1:6" ht="12.75">
      <c r="A8" s="36"/>
      <c r="B8" s="36"/>
      <c r="C8" s="36"/>
      <c r="D8" s="36"/>
      <c r="E8" s="36"/>
      <c r="F8" s="28"/>
    </row>
    <row r="9" spans="1:6" ht="15.75">
      <c r="A9" s="37"/>
      <c r="B9" s="37"/>
      <c r="C9" s="37"/>
      <c r="D9" s="37"/>
      <c r="E9" s="37"/>
      <c r="F9" s="28"/>
    </row>
    <row r="10" spans="1:6" ht="15.75">
      <c r="A10" s="37"/>
      <c r="B10" s="37"/>
      <c r="C10" s="37"/>
      <c r="D10" s="37"/>
      <c r="E10" s="37"/>
      <c r="F10" s="28"/>
    </row>
    <row r="11" spans="1:6" ht="15.75">
      <c r="A11" s="37" t="s">
        <v>171</v>
      </c>
      <c r="B11" s="37"/>
      <c r="C11" s="37" t="s">
        <v>172</v>
      </c>
      <c r="D11" s="37"/>
      <c r="E11" s="37" t="s">
        <v>173</v>
      </c>
      <c r="F11" s="28"/>
    </row>
    <row r="12" spans="1:6" ht="15.75">
      <c r="A12" s="37"/>
      <c r="B12" s="37"/>
      <c r="C12" s="37" t="s">
        <v>174</v>
      </c>
      <c r="D12" s="37"/>
      <c r="E12" s="37" t="s">
        <v>175</v>
      </c>
      <c r="F12" s="28"/>
    </row>
    <row r="13" spans="1:6" ht="15.75">
      <c r="A13" s="37"/>
      <c r="B13" s="37"/>
      <c r="C13" s="37" t="s">
        <v>176</v>
      </c>
      <c r="D13" s="37"/>
      <c r="E13" s="37" t="s">
        <v>177</v>
      </c>
      <c r="F13" s="28"/>
    </row>
    <row r="14" spans="1:6" ht="15.75">
      <c r="A14" s="37"/>
      <c r="B14" s="37"/>
      <c r="C14" s="37" t="s">
        <v>178</v>
      </c>
      <c r="D14" s="37"/>
      <c r="E14" s="37" t="s">
        <v>184</v>
      </c>
      <c r="F14" s="28"/>
    </row>
    <row r="15" spans="1:6" ht="15.75">
      <c r="A15" s="37"/>
      <c r="B15" s="37"/>
      <c r="C15" s="37"/>
      <c r="D15" s="37"/>
      <c r="E15" s="37"/>
      <c r="F15" s="28"/>
    </row>
    <row r="16" spans="1:6" ht="15.75">
      <c r="A16" s="37"/>
      <c r="B16" s="37"/>
      <c r="C16" s="37"/>
      <c r="D16" s="37"/>
      <c r="E16" s="37"/>
      <c r="F16" s="28"/>
    </row>
    <row r="17" spans="1:6" ht="15.75">
      <c r="A17" s="37" t="s">
        <v>179</v>
      </c>
      <c r="B17" s="37"/>
      <c r="C17" s="37" t="s">
        <v>172</v>
      </c>
      <c r="E17" s="37"/>
      <c r="F17" s="28"/>
    </row>
    <row r="18" spans="1:6" ht="15.75">
      <c r="A18" s="37" t="s">
        <v>180</v>
      </c>
      <c r="B18" s="37"/>
      <c r="C18" s="1" t="s">
        <v>176</v>
      </c>
      <c r="E18" s="37"/>
      <c r="F18" s="28"/>
    </row>
    <row r="19" spans="1:6" ht="15.75">
      <c r="A19" s="37" t="s">
        <v>181</v>
      </c>
      <c r="B19" s="37"/>
      <c r="C19" s="37" t="s">
        <v>176</v>
      </c>
      <c r="E19" s="37"/>
      <c r="F19" s="28"/>
    </row>
    <row r="20" spans="1:6" ht="15.75">
      <c r="A20" s="37" t="s">
        <v>182</v>
      </c>
      <c r="B20" s="37"/>
      <c r="C20" s="37" t="s">
        <v>183</v>
      </c>
      <c r="E20" s="37"/>
      <c r="F20" s="28"/>
    </row>
    <row r="21" spans="1:6" ht="15.75">
      <c r="A21" s="37"/>
      <c r="B21" s="37"/>
      <c r="C21" s="55"/>
      <c r="D21" s="55"/>
      <c r="E21" s="55"/>
      <c r="F21" s="28"/>
    </row>
    <row r="22" spans="1:6" ht="15.75">
      <c r="A22" s="37"/>
      <c r="B22" s="37"/>
      <c r="C22" s="37"/>
      <c r="D22" s="37"/>
      <c r="E22" s="37"/>
      <c r="F22" s="28"/>
    </row>
  </sheetData>
  <sheetProtection/>
  <mergeCells count="2">
    <mergeCell ref="A7:E7"/>
    <mergeCell ref="C21:E21"/>
  </mergeCells>
  <printOptions/>
  <pageMargins left="0.75" right="0.75" top="1" bottom="1" header="0.3" footer="0.3"/>
  <pageSetup horizontalDpi="600" verticalDpi="600" orientation="portrait" paperSize="9" scale="95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Tormis Saar</dc:creator>
  <cp:keywords/>
  <dc:description/>
  <cp:lastModifiedBy>Microsoft Office User</cp:lastModifiedBy>
  <dcterms:created xsi:type="dcterms:W3CDTF">2016-07-23T14:04:38Z</dcterms:created>
  <dcterms:modified xsi:type="dcterms:W3CDTF">2016-08-16T05:57:47Z</dcterms:modified>
  <cp:category/>
  <cp:version/>
  <cp:contentType/>
  <cp:contentStatus/>
</cp:coreProperties>
</file>