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185" tabRatio="500" activeTab="0"/>
  </bookViews>
  <sheets>
    <sheet name="40l õ.püstol P, T" sheetId="1" r:id="rId1"/>
    <sheet name="30+30 SP P, T" sheetId="2" r:id="rId2"/>
    <sheet name="40l õ.püss P, T" sheetId="3" r:id="rId3"/>
    <sheet name="3x10 " sheetId="4" r:id="rId4"/>
    <sheet name="30 l lamades T" sheetId="5" r:id="rId5"/>
    <sheet name="30 l lamades P" sheetId="6" r:id="rId6"/>
    <sheet name="zürii" sheetId="7" r:id="rId7"/>
  </sheets>
  <definedNames>
    <definedName name="_xlnm.Print_Area" localSheetId="3">'3x10 '!$A$1:$N$25</definedName>
    <definedName name="_xlnm.Print_Area" localSheetId="6">'zürii'!$A$1:$D$30</definedName>
  </definedNames>
  <calcPr fullCalcOnLoad="1"/>
</workbook>
</file>

<file path=xl/sharedStrings.xml><?xml version="1.0" encoding="utf-8"?>
<sst xmlns="http://schemas.openxmlformats.org/spreadsheetml/2006/main" count="402" uniqueCount="134">
  <si>
    <t>2016 Põlva Spordikooli XXX lahtised  meistrivõistlused laskmises</t>
  </si>
  <si>
    <t>27.-28.02 2016  Põlva</t>
  </si>
  <si>
    <t>40l Õhupüstol Poisid</t>
  </si>
  <si>
    <t>Koht</t>
  </si>
  <si>
    <t>Eesnimi</t>
  </si>
  <si>
    <t>Perekonnanimi</t>
  </si>
  <si>
    <t>S.a.</t>
  </si>
  <si>
    <t>Klubi</t>
  </si>
  <si>
    <t>Seeriad</t>
  </si>
  <si>
    <t>Summa</t>
  </si>
  <si>
    <t>Klass</t>
  </si>
  <si>
    <t>I</t>
  </si>
  <si>
    <t>Kristjan</t>
  </si>
  <si>
    <t>KOOSAPOEG</t>
  </si>
  <si>
    <t>Põlva SpK</t>
  </si>
  <si>
    <t>II</t>
  </si>
  <si>
    <t>Rasmus</t>
  </si>
  <si>
    <t>ROONURM</t>
  </si>
  <si>
    <t>Ülenurme GSK</t>
  </si>
  <si>
    <t>III</t>
  </si>
  <si>
    <t>Sten-Markus</t>
  </si>
  <si>
    <t>MEEKLER</t>
  </si>
  <si>
    <t>4.</t>
  </si>
  <si>
    <t>Joosep</t>
  </si>
  <si>
    <t>KESKKÜLA</t>
  </si>
  <si>
    <t>5.</t>
  </si>
  <si>
    <t>Kevin</t>
  </si>
  <si>
    <t>JÄRVPÕLD</t>
  </si>
  <si>
    <t>6.</t>
  </si>
  <si>
    <t>Artur</t>
  </si>
  <si>
    <t>TAMM</t>
  </si>
  <si>
    <t>40l Õhupüstol Tüdrukud</t>
  </si>
  <si>
    <t>Kairi-Liis</t>
  </si>
  <si>
    <t>Laura-Liis</t>
  </si>
  <si>
    <t>SANDER</t>
  </si>
  <si>
    <t>Triinu</t>
  </si>
  <si>
    <t>MÄEMETS</t>
  </si>
  <si>
    <t>Hanna Renata</t>
  </si>
  <si>
    <t>KOTTISE</t>
  </si>
  <si>
    <t>Säde Liis</t>
  </si>
  <si>
    <t>NELKE</t>
  </si>
  <si>
    <t>30+30l Spordipüstol Poisid</t>
  </si>
  <si>
    <t>Ringmärk</t>
  </si>
  <si>
    <t>Ilmuv märk</t>
  </si>
  <si>
    <t>Alar</t>
  </si>
  <si>
    <t>HAIDAK</t>
  </si>
  <si>
    <t>30+30l Spordipüstol Tüdrukud</t>
  </si>
  <si>
    <t xml:space="preserve">Janeli </t>
  </si>
  <si>
    <t>RAMMO</t>
  </si>
  <si>
    <t>27.- 28.02 2016  Põlva</t>
  </si>
  <si>
    <t>40l Õhupüss Poisid</t>
  </si>
  <si>
    <t>Siim-Christian</t>
  </si>
  <si>
    <t>REPPO-SIREL</t>
  </si>
  <si>
    <t>Elva LSK</t>
  </si>
  <si>
    <t>Lauri</t>
  </si>
  <si>
    <t>LOPP</t>
  </si>
  <si>
    <t xml:space="preserve">III </t>
  </si>
  <si>
    <t>Märt</t>
  </si>
  <si>
    <t>LOK</t>
  </si>
  <si>
    <t>Kahru</t>
  </si>
  <si>
    <t>MÄNNIK</t>
  </si>
  <si>
    <t>Karl-Erik</t>
  </si>
  <si>
    <t>AAVIK</t>
  </si>
  <si>
    <t>Mart Mikael</t>
  </si>
  <si>
    <t>HABICHT</t>
  </si>
  <si>
    <t>Karel</t>
  </si>
  <si>
    <t>UDRAS</t>
  </si>
  <si>
    <t>Greg-Mattias</t>
  </si>
  <si>
    <t>MURUMETS</t>
  </si>
  <si>
    <t>Oskar-Filip</t>
  </si>
  <si>
    <t>TAMMIK</t>
  </si>
  <si>
    <t>v.a.</t>
  </si>
  <si>
    <t>Jürgen-Johannes</t>
  </si>
  <si>
    <t>JÜRIÖÖ</t>
  </si>
  <si>
    <t>Põlva LSK</t>
  </si>
  <si>
    <t>40l Õhupüss Tüdrukud</t>
  </si>
  <si>
    <t>Marianne</t>
  </si>
  <si>
    <t>TAVITS</t>
  </si>
  <si>
    <t>Terje</t>
  </si>
  <si>
    <t>RUSSKA</t>
  </si>
  <si>
    <t>Olivia-Stella</t>
  </si>
  <si>
    <t>SALM</t>
  </si>
  <si>
    <t>3x10 l Standard  Poisid</t>
  </si>
  <si>
    <t>Põ</t>
  </si>
  <si>
    <t>La</t>
  </si>
  <si>
    <t>Pü</t>
  </si>
  <si>
    <t>3x10l Standard Tüdrukud</t>
  </si>
  <si>
    <t>Karita</t>
  </si>
  <si>
    <t>ERS</t>
  </si>
  <si>
    <t>30 lasku Lamades Tüdrukud</t>
  </si>
  <si>
    <t>Ele</t>
  </si>
  <si>
    <t>LOOT</t>
  </si>
  <si>
    <t>Marleen</t>
  </si>
  <si>
    <t>RIISAAR</t>
  </si>
  <si>
    <t>30 l lamades Poisid</t>
  </si>
  <si>
    <t>Siim Christian</t>
  </si>
  <si>
    <t>7.</t>
  </si>
  <si>
    <t>8.</t>
  </si>
  <si>
    <t>9.</t>
  </si>
  <si>
    <t>Lauris</t>
  </si>
  <si>
    <t>PIKK</t>
  </si>
  <si>
    <t>10.</t>
  </si>
  <si>
    <t>Rasmus Maximus</t>
  </si>
  <si>
    <t>RAIG</t>
  </si>
  <si>
    <t>11.</t>
  </si>
  <si>
    <t>Dainis</t>
  </si>
  <si>
    <t>MÄNNISTE</t>
  </si>
  <si>
    <t>12.</t>
  </si>
  <si>
    <t>13.</t>
  </si>
  <si>
    <t>Oskar</t>
  </si>
  <si>
    <t>14.</t>
  </si>
  <si>
    <t>Eero</t>
  </si>
  <si>
    <t>PEETSO</t>
  </si>
  <si>
    <t>15.</t>
  </si>
  <si>
    <t xml:space="preserve">Artur 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</si>
  <si>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</si>
  <si>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</si>
  <si>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</si>
  <si>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</si>
  <si>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</si>
  <si>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</si>
  <si>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</si>
  <si>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</si>
  <si>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Mariliis Tiisler</t>
  </si>
  <si>
    <t>Tamar Tirp</t>
  </si>
  <si>
    <t>Maire Tiisler</t>
  </si>
  <si>
    <t>Kohtunikud</t>
  </si>
  <si>
    <t>50m tulejoon</t>
  </si>
  <si>
    <t>25m tulejoon</t>
  </si>
  <si>
    <t>10m tulejoon</t>
  </si>
  <si>
    <t>KL MäLK</t>
  </si>
  <si>
    <t>Tõnu Russka</t>
  </si>
  <si>
    <t xml:space="preserve">2016 Põlva Spordikooli XXX lahtised  </t>
  </si>
  <si>
    <t>meistrivõistlused laskmises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</si>
</sst>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indexed="8"/>
      <name val="Verdana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4.875" style="0" customWidth="1"/>
    <col min="2" max="2" width="12.375" style="0" customWidth="1"/>
    <col min="3" max="3" width="14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  <col min="11" max="11" width="5.50390625" style="0" customWidth="1"/>
  </cols>
  <sheetData>
    <row r="1" spans="1:50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3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2"/>
      <c r="B5" s="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7" t="s">
        <v>8</v>
      </c>
      <c r="G6" s="27"/>
      <c r="H6" s="27"/>
      <c r="I6" s="27"/>
      <c r="J6" s="4" t="s">
        <v>9</v>
      </c>
      <c r="K6" s="4" t="s">
        <v>10</v>
      </c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/>
      <c r="B7" s="4"/>
      <c r="C7" s="4"/>
      <c r="D7" s="4"/>
      <c r="E7" s="4"/>
      <c r="F7" s="5"/>
      <c r="G7" s="5"/>
      <c r="H7" s="5"/>
      <c r="I7" s="5"/>
      <c r="J7" s="4"/>
      <c r="K7" s="4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7" t="s">
        <v>11</v>
      </c>
      <c r="B8" s="8" t="s">
        <v>12</v>
      </c>
      <c r="C8" s="8" t="s">
        <v>13</v>
      </c>
      <c r="D8" s="9">
        <v>2002</v>
      </c>
      <c r="E8" s="10" t="s">
        <v>14</v>
      </c>
      <c r="F8" s="9">
        <v>84</v>
      </c>
      <c r="G8" s="9">
        <v>83</v>
      </c>
      <c r="H8" s="9">
        <v>91</v>
      </c>
      <c r="I8" s="9">
        <v>84</v>
      </c>
      <c r="J8" s="11">
        <f aca="true" t="shared" si="0" ref="J8:J13">SUM(F8:I8)</f>
        <v>342</v>
      </c>
      <c r="K8" s="9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7" t="s">
        <v>15</v>
      </c>
      <c r="B9" s="8" t="s">
        <v>16</v>
      </c>
      <c r="C9" s="8" t="s">
        <v>17</v>
      </c>
      <c r="D9" s="9">
        <v>1997</v>
      </c>
      <c r="E9" s="10" t="s">
        <v>18</v>
      </c>
      <c r="F9" s="9">
        <v>79</v>
      </c>
      <c r="G9" s="9">
        <v>81</v>
      </c>
      <c r="H9" s="9">
        <v>76</v>
      </c>
      <c r="I9" s="9">
        <v>76</v>
      </c>
      <c r="J9" s="11">
        <f t="shared" si="0"/>
        <v>312</v>
      </c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7" t="s">
        <v>19</v>
      </c>
      <c r="B10" s="8" t="s">
        <v>20</v>
      </c>
      <c r="C10" s="8" t="s">
        <v>21</v>
      </c>
      <c r="D10" s="9">
        <v>2002</v>
      </c>
      <c r="E10" s="10" t="s">
        <v>14</v>
      </c>
      <c r="F10" s="9">
        <v>72</v>
      </c>
      <c r="G10" s="9">
        <v>80</v>
      </c>
      <c r="H10" s="9">
        <v>78</v>
      </c>
      <c r="I10" s="9">
        <v>79</v>
      </c>
      <c r="J10" s="11">
        <f t="shared" si="0"/>
        <v>309</v>
      </c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6" t="s">
        <v>22</v>
      </c>
      <c r="B11" s="10" t="s">
        <v>23</v>
      </c>
      <c r="C11" s="10" t="s">
        <v>24</v>
      </c>
      <c r="D11" s="9">
        <v>2002</v>
      </c>
      <c r="E11" s="10" t="s">
        <v>14</v>
      </c>
      <c r="F11" s="9">
        <v>69</v>
      </c>
      <c r="G11" s="9">
        <v>76</v>
      </c>
      <c r="H11" s="9">
        <v>70</v>
      </c>
      <c r="I11" s="9">
        <v>81</v>
      </c>
      <c r="J11" s="11">
        <f t="shared" si="0"/>
        <v>296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6" t="s">
        <v>25</v>
      </c>
      <c r="B12" s="10" t="s">
        <v>26</v>
      </c>
      <c r="C12" s="10" t="s">
        <v>27</v>
      </c>
      <c r="D12" s="9">
        <v>2000</v>
      </c>
      <c r="E12" s="10" t="s">
        <v>18</v>
      </c>
      <c r="F12" s="9">
        <v>58</v>
      </c>
      <c r="G12" s="9">
        <v>52</v>
      </c>
      <c r="H12" s="9">
        <v>61</v>
      </c>
      <c r="I12" s="9">
        <v>53</v>
      </c>
      <c r="J12" s="11">
        <f t="shared" si="0"/>
        <v>224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9" t="s">
        <v>28</v>
      </c>
      <c r="B13" s="10" t="s">
        <v>29</v>
      </c>
      <c r="C13" s="10" t="s">
        <v>30</v>
      </c>
      <c r="D13" s="9">
        <v>2002</v>
      </c>
      <c r="E13" s="10" t="s">
        <v>18</v>
      </c>
      <c r="F13" s="9">
        <v>37</v>
      </c>
      <c r="G13" s="9">
        <v>32</v>
      </c>
      <c r="H13" s="9">
        <v>39</v>
      </c>
      <c r="I13" s="9">
        <v>43</v>
      </c>
      <c r="J13" s="11">
        <f t="shared" si="0"/>
        <v>151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9"/>
      <c r="B14" s="10"/>
      <c r="C14" s="10"/>
      <c r="D14" s="9"/>
      <c r="E14" s="10"/>
      <c r="F14" s="9"/>
      <c r="G14" s="9"/>
      <c r="H14" s="9"/>
      <c r="I14" s="9"/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6"/>
      <c r="B15" s="10"/>
      <c r="C15" s="10"/>
      <c r="D15" s="9"/>
      <c r="E15" s="10"/>
      <c r="F15" s="9"/>
      <c r="G15" s="9"/>
      <c r="H15" s="9"/>
      <c r="I15" s="9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2"/>
      <c r="B16" s="3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27" t="s">
        <v>8</v>
      </c>
      <c r="G17" s="27"/>
      <c r="H17" s="27"/>
      <c r="I17" s="27"/>
      <c r="J17" s="4" t="s">
        <v>9</v>
      </c>
      <c r="K17" s="4" t="s">
        <v>10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ht="15.75">
      <c r="A18" s="7" t="s">
        <v>11</v>
      </c>
      <c r="B18" s="12" t="s">
        <v>32</v>
      </c>
      <c r="C18" s="13" t="s">
        <v>17</v>
      </c>
      <c r="D18" s="14">
        <v>2000</v>
      </c>
      <c r="E18" s="7" t="s">
        <v>18</v>
      </c>
      <c r="F18" s="14">
        <v>84</v>
      </c>
      <c r="G18" s="6">
        <v>80</v>
      </c>
      <c r="H18" s="6">
        <v>89</v>
      </c>
      <c r="I18" s="6">
        <v>90</v>
      </c>
      <c r="J18" s="7">
        <v>343</v>
      </c>
      <c r="K18" s="6" t="s">
        <v>15</v>
      </c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0" ht="15.75">
      <c r="A19" s="7" t="s">
        <v>15</v>
      </c>
      <c r="B19" s="14" t="s">
        <v>33</v>
      </c>
      <c r="C19" s="14" t="s">
        <v>34</v>
      </c>
      <c r="D19" s="7">
        <v>1996</v>
      </c>
      <c r="E19" s="14" t="s">
        <v>14</v>
      </c>
      <c r="F19" s="6">
        <v>75</v>
      </c>
      <c r="G19" s="6">
        <v>79</v>
      </c>
      <c r="H19" s="6">
        <v>86</v>
      </c>
      <c r="I19" s="6">
        <v>81</v>
      </c>
      <c r="J19" s="7">
        <f>SUM(F19:I19)</f>
        <v>321</v>
      </c>
      <c r="K19" s="6" t="s">
        <v>19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7" t="s">
        <v>19</v>
      </c>
      <c r="B20" s="3" t="s">
        <v>35</v>
      </c>
      <c r="C20" s="3" t="s">
        <v>36</v>
      </c>
      <c r="D20" s="7">
        <v>2000</v>
      </c>
      <c r="E20" s="3" t="s">
        <v>53</v>
      </c>
      <c r="F20" s="6">
        <v>76</v>
      </c>
      <c r="G20" s="6">
        <v>78</v>
      </c>
      <c r="H20" s="6">
        <v>81</v>
      </c>
      <c r="I20" s="6">
        <v>74</v>
      </c>
      <c r="J20" s="7">
        <f>SUM(F20:I20)</f>
        <v>309</v>
      </c>
      <c r="K20" s="9" t="s">
        <v>19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7">
        <v>4</v>
      </c>
      <c r="B21" s="2" t="s">
        <v>37</v>
      </c>
      <c r="C21" s="2" t="s">
        <v>38</v>
      </c>
      <c r="D21" s="6">
        <v>2001</v>
      </c>
      <c r="E21" s="15" t="s">
        <v>14</v>
      </c>
      <c r="F21" s="6">
        <v>73</v>
      </c>
      <c r="G21" s="6">
        <v>81</v>
      </c>
      <c r="H21" s="6">
        <v>75</v>
      </c>
      <c r="I21" s="6">
        <v>78</v>
      </c>
      <c r="J21" s="7">
        <f>SUM(F21:I21)</f>
        <v>307</v>
      </c>
      <c r="K21" s="9" t="s">
        <v>19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7">
        <v>5</v>
      </c>
      <c r="B22" s="15" t="s">
        <v>39</v>
      </c>
      <c r="C22" s="15" t="s">
        <v>40</v>
      </c>
      <c r="D22" s="6">
        <v>2001</v>
      </c>
      <c r="E22" s="15" t="s">
        <v>14</v>
      </c>
      <c r="F22" s="6">
        <v>69</v>
      </c>
      <c r="G22" s="6">
        <v>63</v>
      </c>
      <c r="H22" s="6">
        <v>67</v>
      </c>
      <c r="I22" s="6">
        <v>77</v>
      </c>
      <c r="J22" s="7">
        <f>SUM(F22:I22)</f>
        <v>276</v>
      </c>
      <c r="K22" s="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2:50" ht="15.75">
      <c r="B23" s="4"/>
      <c r="C23" s="4"/>
      <c r="D23" s="4"/>
      <c r="E23" s="4"/>
      <c r="F23" s="4"/>
      <c r="G23" s="6"/>
      <c r="H23" s="6"/>
      <c r="I23" s="6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2:50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>
      <c r="A101" s="2"/>
      <c r="B101" s="2"/>
      <c r="C101" s="2"/>
      <c r="D101" s="2"/>
      <c r="E101" s="2"/>
      <c r="F101" s="2"/>
      <c r="G101" s="2"/>
      <c r="H101" s="2"/>
      <c r="I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75">
      <c r="A102" s="2"/>
      <c r="B102" s="2"/>
      <c r="C102" s="2"/>
      <c r="D102" s="2"/>
      <c r="E102" s="2"/>
      <c r="F102" s="2"/>
      <c r="G102" s="2"/>
      <c r="H102" s="2"/>
      <c r="I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.75">
      <c r="A103" s="2"/>
      <c r="B103" s="2"/>
      <c r="C103" s="2"/>
      <c r="D103" s="2"/>
      <c r="E103" s="2"/>
      <c r="F103" s="2"/>
      <c r="G103" s="2"/>
      <c r="H103" s="2"/>
      <c r="I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5.75">
      <c r="A104" s="2"/>
      <c r="B104" s="2"/>
      <c r="C104" s="2"/>
      <c r="D104" s="2"/>
      <c r="E104" s="2"/>
      <c r="F104" s="2"/>
      <c r="G104" s="2"/>
      <c r="H104" s="2"/>
      <c r="I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ht="15.75">
      <c r="A105" s="2"/>
    </row>
  </sheetData>
  <sheetProtection selectLockedCells="1" selectUnlockedCells="1"/>
  <mergeCells count="4">
    <mergeCell ref="A1:K1"/>
    <mergeCell ref="A2:J2"/>
    <mergeCell ref="F6:I6"/>
    <mergeCell ref="F17:I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9">
      <selection activeCell="I28" sqref="I28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4.625" style="0" customWidth="1"/>
    <col min="10" max="13" width="3.875" style="0" customWidth="1"/>
    <col min="14" max="14" width="7.625" style="0" customWidth="1"/>
  </cols>
  <sheetData>
    <row r="1" spans="1:50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>
      <c r="A2" s="2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2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2"/>
      <c r="B5" s="3" t="s">
        <v>41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7" t="s">
        <v>42</v>
      </c>
      <c r="G6" s="27"/>
      <c r="H6" s="27"/>
      <c r="I6" s="27"/>
      <c r="J6" s="27" t="s">
        <v>43</v>
      </c>
      <c r="K6" s="27"/>
      <c r="L6" s="27"/>
      <c r="M6" s="27"/>
      <c r="N6" s="4" t="s">
        <v>9</v>
      </c>
      <c r="O6" s="4" t="s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/>
      <c r="B7" s="4"/>
      <c r="C7" s="4"/>
      <c r="D7" s="4"/>
      <c r="E7" s="4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7" t="s">
        <v>11</v>
      </c>
      <c r="B8" s="8" t="s">
        <v>12</v>
      </c>
      <c r="C8" s="8" t="s">
        <v>13</v>
      </c>
      <c r="D8" s="9">
        <v>2002</v>
      </c>
      <c r="E8" s="10" t="s">
        <v>14</v>
      </c>
      <c r="F8" s="6">
        <v>76</v>
      </c>
      <c r="G8" s="6">
        <v>61</v>
      </c>
      <c r="H8" s="6">
        <v>81</v>
      </c>
      <c r="I8" s="7">
        <f aca="true" t="shared" si="0" ref="I8:I13">SUM(F8:H8)</f>
        <v>218</v>
      </c>
      <c r="J8" s="6">
        <v>89</v>
      </c>
      <c r="K8" s="6">
        <v>83</v>
      </c>
      <c r="L8" s="6">
        <v>91</v>
      </c>
      <c r="M8" s="7">
        <f aca="true" t="shared" si="1" ref="M8:M13">SUM(J8:L8)</f>
        <v>263</v>
      </c>
      <c r="N8" s="16">
        <f aca="true" t="shared" si="2" ref="N8:N13">I8+M8</f>
        <v>481</v>
      </c>
      <c r="O8" s="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7" t="s">
        <v>15</v>
      </c>
      <c r="B9" s="8" t="s">
        <v>23</v>
      </c>
      <c r="C9" s="8" t="s">
        <v>24</v>
      </c>
      <c r="D9" s="9">
        <v>2002</v>
      </c>
      <c r="E9" s="10" t="s">
        <v>14</v>
      </c>
      <c r="F9" s="6">
        <v>73</v>
      </c>
      <c r="G9" s="6">
        <v>73</v>
      </c>
      <c r="H9" s="6">
        <v>50</v>
      </c>
      <c r="I9" s="7">
        <f t="shared" si="0"/>
        <v>196</v>
      </c>
      <c r="J9" s="6">
        <v>84</v>
      </c>
      <c r="K9" s="6">
        <v>83</v>
      </c>
      <c r="L9" s="6">
        <v>74</v>
      </c>
      <c r="M9" s="7">
        <f t="shared" si="1"/>
        <v>241</v>
      </c>
      <c r="N9" s="16">
        <f t="shared" si="2"/>
        <v>437</v>
      </c>
      <c r="O9" s="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7" t="s">
        <v>19</v>
      </c>
      <c r="B10" s="8" t="s">
        <v>20</v>
      </c>
      <c r="C10" s="8" t="s">
        <v>21</v>
      </c>
      <c r="D10" s="9">
        <v>2001</v>
      </c>
      <c r="E10" s="10" t="s">
        <v>14</v>
      </c>
      <c r="F10" s="6">
        <v>44</v>
      </c>
      <c r="G10" s="6">
        <v>26</v>
      </c>
      <c r="H10" s="6">
        <v>35</v>
      </c>
      <c r="I10" s="7">
        <f t="shared" si="0"/>
        <v>105</v>
      </c>
      <c r="J10" s="6">
        <v>59</v>
      </c>
      <c r="K10" s="6">
        <v>44</v>
      </c>
      <c r="L10" s="6">
        <v>62</v>
      </c>
      <c r="M10" s="7">
        <f t="shared" si="1"/>
        <v>165</v>
      </c>
      <c r="N10" s="16">
        <f t="shared" si="2"/>
        <v>270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6" t="s">
        <v>22</v>
      </c>
      <c r="B11" s="17" t="s">
        <v>44</v>
      </c>
      <c r="C11" s="17" t="s">
        <v>45</v>
      </c>
      <c r="D11" s="9">
        <v>2000</v>
      </c>
      <c r="E11" s="10" t="s">
        <v>14</v>
      </c>
      <c r="F11" s="6">
        <v>62</v>
      </c>
      <c r="G11" s="6">
        <v>74</v>
      </c>
      <c r="H11" s="6">
        <v>75</v>
      </c>
      <c r="I11" s="7">
        <f t="shared" si="0"/>
        <v>211</v>
      </c>
      <c r="J11" s="6"/>
      <c r="K11" s="6"/>
      <c r="L11" s="6"/>
      <c r="M11" s="7">
        <f t="shared" si="1"/>
        <v>0</v>
      </c>
      <c r="N11" s="16">
        <f t="shared" si="2"/>
        <v>211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6" t="s">
        <v>25</v>
      </c>
      <c r="B12" s="10" t="s">
        <v>26</v>
      </c>
      <c r="C12" s="10" t="s">
        <v>27</v>
      </c>
      <c r="D12" s="9">
        <v>2000</v>
      </c>
      <c r="E12" s="10" t="s">
        <v>18</v>
      </c>
      <c r="F12" s="6">
        <v>55</v>
      </c>
      <c r="G12" s="6">
        <v>38</v>
      </c>
      <c r="H12" s="6">
        <v>56</v>
      </c>
      <c r="I12" s="7">
        <f t="shared" si="0"/>
        <v>149</v>
      </c>
      <c r="J12" s="6"/>
      <c r="K12" s="6"/>
      <c r="L12" s="6"/>
      <c r="M12" s="7">
        <f t="shared" si="1"/>
        <v>0</v>
      </c>
      <c r="N12" s="16">
        <f t="shared" si="2"/>
        <v>149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9" t="s">
        <v>28</v>
      </c>
      <c r="B13" s="10" t="s">
        <v>29</v>
      </c>
      <c r="C13" s="10" t="s">
        <v>30</v>
      </c>
      <c r="D13" s="9">
        <v>2002</v>
      </c>
      <c r="E13" s="10" t="s">
        <v>18</v>
      </c>
      <c r="F13" s="6">
        <v>34</v>
      </c>
      <c r="G13" s="6">
        <v>38</v>
      </c>
      <c r="H13" s="6">
        <v>31</v>
      </c>
      <c r="I13" s="7">
        <f t="shared" si="0"/>
        <v>103</v>
      </c>
      <c r="J13" s="6"/>
      <c r="K13" s="6"/>
      <c r="L13" s="6"/>
      <c r="M13" s="7">
        <f t="shared" si="1"/>
        <v>0</v>
      </c>
      <c r="N13" s="16">
        <f t="shared" si="2"/>
        <v>103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2"/>
      <c r="B14" s="8"/>
      <c r="C14" s="8"/>
      <c r="D14" s="11"/>
      <c r="E14" s="8"/>
      <c r="F14" s="6"/>
      <c r="G14" s="6"/>
      <c r="H14" s="6"/>
      <c r="I14" s="14"/>
      <c r="J14" s="2"/>
      <c r="K14" s="2"/>
      <c r="L14" s="2"/>
      <c r="M14" s="7"/>
      <c r="N14" s="1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10"/>
      <c r="B15" s="10"/>
      <c r="C15" s="10"/>
      <c r="D15" s="9"/>
      <c r="E15" s="10"/>
      <c r="F15" s="6"/>
      <c r="G15" s="6"/>
      <c r="H15" s="6"/>
      <c r="I15" s="14"/>
      <c r="J15" s="2"/>
      <c r="K15" s="2"/>
      <c r="L15" s="2"/>
      <c r="M15" s="7"/>
      <c r="N15" s="1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2"/>
      <c r="B16" s="3" t="s">
        <v>46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27" t="s">
        <v>42</v>
      </c>
      <c r="G17" s="27"/>
      <c r="H17" s="27"/>
      <c r="I17" s="27"/>
      <c r="J17" s="27" t="s">
        <v>43</v>
      </c>
      <c r="K17" s="27"/>
      <c r="L17" s="27"/>
      <c r="M17" s="27"/>
      <c r="N17" s="4" t="s">
        <v>9</v>
      </c>
      <c r="O17" s="4" t="s">
        <v>10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4"/>
      <c r="B18" s="4"/>
      <c r="C18" s="4"/>
      <c r="D18" s="4"/>
      <c r="E18" s="4"/>
      <c r="F18" s="18"/>
      <c r="G18" s="18"/>
      <c r="H18" s="18"/>
      <c r="I18" s="16"/>
      <c r="J18" s="18"/>
      <c r="K18" s="18"/>
      <c r="L18" s="18"/>
      <c r="M18" s="16"/>
      <c r="N18" s="1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7" t="s">
        <v>11</v>
      </c>
      <c r="B19" s="19" t="s">
        <v>32</v>
      </c>
      <c r="C19" s="19" t="s">
        <v>17</v>
      </c>
      <c r="D19" s="9">
        <v>2000</v>
      </c>
      <c r="E19" s="20" t="s">
        <v>18</v>
      </c>
      <c r="F19" s="6">
        <v>88</v>
      </c>
      <c r="G19" s="6">
        <v>87</v>
      </c>
      <c r="H19" s="6">
        <v>86</v>
      </c>
      <c r="I19" s="7">
        <f>SUM(F19:H19)</f>
        <v>261</v>
      </c>
      <c r="J19" s="6">
        <v>80</v>
      </c>
      <c r="K19" s="6">
        <v>91</v>
      </c>
      <c r="L19" s="6">
        <v>82</v>
      </c>
      <c r="M19" s="7">
        <f>SUM(J19:L19)</f>
        <v>253</v>
      </c>
      <c r="N19" s="16">
        <f>I19+M19</f>
        <v>514</v>
      </c>
      <c r="O19" s="6" t="s">
        <v>19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7" t="s">
        <v>15</v>
      </c>
      <c r="B20" s="19" t="s">
        <v>37</v>
      </c>
      <c r="C20" s="19" t="s">
        <v>38</v>
      </c>
      <c r="D20" s="9">
        <v>2001</v>
      </c>
      <c r="E20" s="20" t="s">
        <v>14</v>
      </c>
      <c r="F20" s="6">
        <v>80</v>
      </c>
      <c r="G20" s="6">
        <v>74</v>
      </c>
      <c r="H20" s="6">
        <v>81</v>
      </c>
      <c r="I20" s="7">
        <f>SUM(F20:H20)</f>
        <v>235</v>
      </c>
      <c r="J20" s="6">
        <v>69</v>
      </c>
      <c r="K20" s="6">
        <v>68</v>
      </c>
      <c r="L20" s="6">
        <v>72</v>
      </c>
      <c r="M20" s="7">
        <f>SUM(J20:L20)</f>
        <v>209</v>
      </c>
      <c r="N20" s="16">
        <f>I20+M20</f>
        <v>444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7" t="s">
        <v>19</v>
      </c>
      <c r="B21" s="19" t="s">
        <v>47</v>
      </c>
      <c r="C21" s="19" t="s">
        <v>48</v>
      </c>
      <c r="D21" s="9">
        <v>1996</v>
      </c>
      <c r="E21" s="20" t="s">
        <v>14</v>
      </c>
      <c r="F21" s="6">
        <v>63</v>
      </c>
      <c r="G21" s="6">
        <v>64</v>
      </c>
      <c r="H21" s="6">
        <v>76</v>
      </c>
      <c r="I21" s="7">
        <f>SUM(F21:H21)</f>
        <v>203</v>
      </c>
      <c r="J21" s="6">
        <v>78</v>
      </c>
      <c r="K21" s="6">
        <v>82</v>
      </c>
      <c r="L21" s="6">
        <v>60</v>
      </c>
      <c r="M21" s="7">
        <f>SUM(J21:L21)</f>
        <v>220</v>
      </c>
      <c r="N21" s="16">
        <f>I21+M21</f>
        <v>423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6">
        <v>4</v>
      </c>
      <c r="B22" s="20" t="s">
        <v>33</v>
      </c>
      <c r="C22" s="20" t="s">
        <v>34</v>
      </c>
      <c r="D22" s="9">
        <v>1996</v>
      </c>
      <c r="E22" s="20" t="s">
        <v>14</v>
      </c>
      <c r="F22" s="6">
        <v>74</v>
      </c>
      <c r="G22" s="6">
        <v>59</v>
      </c>
      <c r="H22" s="6">
        <v>82</v>
      </c>
      <c r="I22" s="7">
        <f>SUM(F22:H22)</f>
        <v>215</v>
      </c>
      <c r="J22" s="6">
        <v>56</v>
      </c>
      <c r="K22" s="6">
        <v>77</v>
      </c>
      <c r="L22" s="6">
        <v>58</v>
      </c>
      <c r="M22" s="7">
        <f>SUM(J22:L22)</f>
        <v>191</v>
      </c>
      <c r="N22" s="16">
        <f>I22+M22</f>
        <v>406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6">
        <v>5</v>
      </c>
      <c r="B23" s="20" t="s">
        <v>39</v>
      </c>
      <c r="C23" s="20" t="s">
        <v>40</v>
      </c>
      <c r="D23" s="9">
        <v>2001</v>
      </c>
      <c r="E23" s="20" t="s">
        <v>14</v>
      </c>
      <c r="F23" s="6">
        <v>67</v>
      </c>
      <c r="G23" s="6">
        <v>80</v>
      </c>
      <c r="H23" s="6">
        <v>66</v>
      </c>
      <c r="I23" s="7">
        <f>SUM(F23:H23)</f>
        <v>213</v>
      </c>
      <c r="J23" s="6"/>
      <c r="K23" s="6"/>
      <c r="L23" s="6"/>
      <c r="M23" s="7">
        <f>SUM(J23:L23)</f>
        <v>0</v>
      </c>
      <c r="N23" s="16">
        <f>I23+M23</f>
        <v>213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6"/>
      <c r="B24" s="19"/>
      <c r="C24" s="19"/>
      <c r="D24" s="9"/>
      <c r="E24" s="20"/>
      <c r="F24" s="6"/>
      <c r="G24" s="6"/>
      <c r="H24" s="6"/>
      <c r="I24" s="7"/>
      <c r="J24" s="6"/>
      <c r="K24" s="6"/>
      <c r="L24" s="6"/>
      <c r="M24" s="7"/>
      <c r="N24" s="1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</sheetData>
  <sheetProtection selectLockedCells="1" selectUnlockedCells="1"/>
  <mergeCells count="6">
    <mergeCell ref="A1:O1"/>
    <mergeCell ref="B2:K2"/>
    <mergeCell ref="F6:I6"/>
    <mergeCell ref="J6:M6"/>
    <mergeCell ref="F17:I17"/>
    <mergeCell ref="J17:M1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  <col min="11" max="11" width="6.625" style="0" customWidth="1"/>
  </cols>
  <sheetData>
    <row r="1" spans="1:50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>
      <c r="A2" s="2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3" t="s">
        <v>49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2"/>
      <c r="B5" s="3" t="s">
        <v>50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7" t="s">
        <v>8</v>
      </c>
      <c r="G6" s="27"/>
      <c r="H6" s="27"/>
      <c r="I6" s="27"/>
      <c r="J6" s="4" t="s">
        <v>9</v>
      </c>
      <c r="K6" s="4" t="s">
        <v>10</v>
      </c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/>
      <c r="B7" s="4"/>
      <c r="C7" s="4"/>
      <c r="D7" s="4"/>
      <c r="E7" s="4"/>
      <c r="F7" s="4"/>
      <c r="G7" s="6"/>
      <c r="H7" s="6"/>
      <c r="I7" s="6"/>
      <c r="J7" s="4"/>
      <c r="K7" s="6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11" t="s">
        <v>11</v>
      </c>
      <c r="B8" s="3" t="s">
        <v>51</v>
      </c>
      <c r="C8" s="3" t="s">
        <v>52</v>
      </c>
      <c r="D8" s="6">
        <v>1997</v>
      </c>
      <c r="E8" s="2" t="s">
        <v>53</v>
      </c>
      <c r="F8" s="6">
        <v>90</v>
      </c>
      <c r="G8" s="6">
        <v>93</v>
      </c>
      <c r="H8" s="6">
        <v>89</v>
      </c>
      <c r="I8" s="6">
        <v>96</v>
      </c>
      <c r="J8" s="7">
        <f aca="true" t="shared" si="0" ref="J8:J16">SUM(F8:I8)</f>
        <v>368</v>
      </c>
      <c r="K8" s="9" t="s">
        <v>15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11" t="s">
        <v>15</v>
      </c>
      <c r="B9" s="3" t="s">
        <v>54</v>
      </c>
      <c r="C9" s="3" t="s">
        <v>55</v>
      </c>
      <c r="D9" s="6">
        <v>2000</v>
      </c>
      <c r="E9" s="2" t="s">
        <v>18</v>
      </c>
      <c r="F9" s="6">
        <v>91</v>
      </c>
      <c r="G9" s="6">
        <v>88</v>
      </c>
      <c r="H9" s="6">
        <v>93</v>
      </c>
      <c r="I9" s="6">
        <v>93</v>
      </c>
      <c r="J9" s="7">
        <f t="shared" si="0"/>
        <v>365</v>
      </c>
      <c r="K9" s="9" t="s">
        <v>15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11" t="s">
        <v>56</v>
      </c>
      <c r="B10" s="3" t="s">
        <v>57</v>
      </c>
      <c r="C10" s="3" t="s">
        <v>58</v>
      </c>
      <c r="D10" s="6">
        <v>2001</v>
      </c>
      <c r="E10" s="2" t="s">
        <v>53</v>
      </c>
      <c r="F10" s="6">
        <v>87</v>
      </c>
      <c r="G10" s="6">
        <v>90</v>
      </c>
      <c r="H10" s="6">
        <v>89</v>
      </c>
      <c r="I10" s="6">
        <v>78</v>
      </c>
      <c r="J10" s="7">
        <f t="shared" si="0"/>
        <v>344</v>
      </c>
      <c r="K10" s="9" t="s">
        <v>19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6">
        <v>4</v>
      </c>
      <c r="B11" s="2" t="s">
        <v>59</v>
      </c>
      <c r="C11" s="2" t="s">
        <v>60</v>
      </c>
      <c r="D11" s="6">
        <v>2002</v>
      </c>
      <c r="E11" s="2" t="s">
        <v>18</v>
      </c>
      <c r="F11" s="6">
        <v>86</v>
      </c>
      <c r="G11" s="6">
        <v>88</v>
      </c>
      <c r="H11" s="6">
        <v>83</v>
      </c>
      <c r="I11" s="6">
        <v>86</v>
      </c>
      <c r="J11" s="7">
        <f t="shared" si="0"/>
        <v>343</v>
      </c>
      <c r="K11" s="9" t="s">
        <v>19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6">
        <v>5</v>
      </c>
      <c r="B12" s="2" t="s">
        <v>61</v>
      </c>
      <c r="C12" s="2" t="s">
        <v>62</v>
      </c>
      <c r="D12" s="6">
        <v>1996</v>
      </c>
      <c r="E12" s="2" t="s">
        <v>14</v>
      </c>
      <c r="F12" s="6">
        <v>86</v>
      </c>
      <c r="G12" s="6">
        <v>83</v>
      </c>
      <c r="H12" s="6">
        <v>83</v>
      </c>
      <c r="I12" s="6">
        <v>85</v>
      </c>
      <c r="J12" s="7">
        <f t="shared" si="0"/>
        <v>337</v>
      </c>
      <c r="K12" s="9" t="s">
        <v>19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6">
        <v>6</v>
      </c>
      <c r="B13" s="2" t="s">
        <v>63</v>
      </c>
      <c r="C13" s="2" t="s">
        <v>64</v>
      </c>
      <c r="D13" s="6">
        <v>1999</v>
      </c>
      <c r="E13" s="2" t="s">
        <v>53</v>
      </c>
      <c r="F13" s="6">
        <v>81</v>
      </c>
      <c r="G13" s="6">
        <v>82</v>
      </c>
      <c r="H13" s="6">
        <v>83</v>
      </c>
      <c r="I13" s="6">
        <v>85</v>
      </c>
      <c r="J13" s="7">
        <f t="shared" si="0"/>
        <v>331</v>
      </c>
      <c r="K13" s="9" t="s">
        <v>19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6">
        <v>7</v>
      </c>
      <c r="B14" s="15" t="s">
        <v>65</v>
      </c>
      <c r="C14" s="15" t="s">
        <v>66</v>
      </c>
      <c r="D14" s="21">
        <v>2003</v>
      </c>
      <c r="E14" s="15" t="s">
        <v>18</v>
      </c>
      <c r="F14" s="21">
        <v>81</v>
      </c>
      <c r="G14" s="21">
        <v>81</v>
      </c>
      <c r="H14" s="21">
        <v>77</v>
      </c>
      <c r="I14" s="21">
        <v>76</v>
      </c>
      <c r="J14" s="7">
        <f t="shared" si="0"/>
        <v>315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6">
        <v>8</v>
      </c>
      <c r="B15" s="2" t="s">
        <v>67</v>
      </c>
      <c r="C15" s="2" t="s">
        <v>68</v>
      </c>
      <c r="D15" s="6">
        <v>2000</v>
      </c>
      <c r="E15" s="2" t="s">
        <v>14</v>
      </c>
      <c r="F15" s="6">
        <v>68</v>
      </c>
      <c r="G15" s="6">
        <v>70</v>
      </c>
      <c r="H15" s="6">
        <v>87</v>
      </c>
      <c r="I15" s="6">
        <v>84</v>
      </c>
      <c r="J15" s="7">
        <f t="shared" si="0"/>
        <v>309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6">
        <v>9</v>
      </c>
      <c r="B16" s="2" t="s">
        <v>69</v>
      </c>
      <c r="C16" s="2" t="s">
        <v>70</v>
      </c>
      <c r="D16" s="6">
        <v>2002</v>
      </c>
      <c r="E16" s="2" t="s">
        <v>18</v>
      </c>
      <c r="F16" s="6">
        <v>61</v>
      </c>
      <c r="G16" s="6">
        <v>65</v>
      </c>
      <c r="H16" s="6">
        <v>60</v>
      </c>
      <c r="I16" s="6">
        <v>64</v>
      </c>
      <c r="J16" s="7">
        <f t="shared" si="0"/>
        <v>250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8" spans="1:50" ht="15.75">
      <c r="A18" s="2" t="s">
        <v>71</v>
      </c>
      <c r="B18" s="2" t="s">
        <v>72</v>
      </c>
      <c r="C18" s="2" t="s">
        <v>73</v>
      </c>
      <c r="D18" s="6">
        <v>1995</v>
      </c>
      <c r="E18" s="2" t="s">
        <v>74</v>
      </c>
      <c r="F18" s="2">
        <v>89</v>
      </c>
      <c r="G18" s="2">
        <v>82</v>
      </c>
      <c r="H18">
        <v>88</v>
      </c>
      <c r="I18" s="2">
        <v>89</v>
      </c>
      <c r="J18" s="11">
        <f>SUM(F18:I18)</f>
        <v>348</v>
      </c>
      <c r="K18" s="6" t="s">
        <v>19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2"/>
      <c r="B19" s="2"/>
      <c r="C19" s="2"/>
      <c r="D19" s="2"/>
      <c r="E19" s="2"/>
      <c r="F19" s="2"/>
      <c r="G19" s="2"/>
      <c r="H19" s="2"/>
      <c r="I19" s="2"/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1" spans="1:50" ht="15.75">
      <c r="A21" s="2"/>
      <c r="B21" s="3" t="s">
        <v>75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27" t="s">
        <v>8</v>
      </c>
      <c r="G22" s="27"/>
      <c r="H22" s="27"/>
      <c r="I22" s="27"/>
      <c r="J22" s="4" t="s">
        <v>9</v>
      </c>
      <c r="K22" s="4" t="s">
        <v>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4"/>
      <c r="B23" s="4"/>
      <c r="C23" s="4"/>
      <c r="D23" s="4"/>
      <c r="E23" s="4"/>
      <c r="F23" s="4"/>
      <c r="G23" s="6"/>
      <c r="H23" s="6"/>
      <c r="I23" s="6"/>
      <c r="J23" s="4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7" t="s">
        <v>11</v>
      </c>
      <c r="B24" s="10" t="s">
        <v>76</v>
      </c>
      <c r="C24" s="10" t="s">
        <v>77</v>
      </c>
      <c r="D24" s="9">
        <v>2000</v>
      </c>
      <c r="E24" s="10" t="s">
        <v>53</v>
      </c>
      <c r="F24" s="9">
        <v>93</v>
      </c>
      <c r="G24" s="9">
        <v>92</v>
      </c>
      <c r="H24" s="9">
        <v>94</v>
      </c>
      <c r="I24" s="9">
        <v>95</v>
      </c>
      <c r="J24" s="11">
        <f>SUM(F24:I24)</f>
        <v>374</v>
      </c>
      <c r="K24" s="9" t="s">
        <v>11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7" t="s">
        <v>15</v>
      </c>
      <c r="B25" s="10" t="s">
        <v>78</v>
      </c>
      <c r="C25" s="10" t="s">
        <v>79</v>
      </c>
      <c r="D25" s="9">
        <v>1997</v>
      </c>
      <c r="E25" s="10" t="s">
        <v>14</v>
      </c>
      <c r="F25" s="9">
        <v>95</v>
      </c>
      <c r="G25" s="9">
        <v>90</v>
      </c>
      <c r="H25" s="9">
        <v>90</v>
      </c>
      <c r="I25" s="9">
        <v>90</v>
      </c>
      <c r="J25" s="11">
        <f>SUM(F25:I25)</f>
        <v>365</v>
      </c>
      <c r="K25" s="9" t="s">
        <v>15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7" t="s">
        <v>19</v>
      </c>
      <c r="B26" s="10" t="s">
        <v>80</v>
      </c>
      <c r="C26" s="10" t="s">
        <v>81</v>
      </c>
      <c r="D26" s="9">
        <v>1998</v>
      </c>
      <c r="E26" s="10" t="s">
        <v>130</v>
      </c>
      <c r="F26" s="9">
        <v>89</v>
      </c>
      <c r="G26" s="9">
        <v>91</v>
      </c>
      <c r="H26" s="9">
        <v>89</v>
      </c>
      <c r="I26" s="9">
        <v>88</v>
      </c>
      <c r="J26" s="11">
        <f>SUM(F26:I26)</f>
        <v>357</v>
      </c>
      <c r="K26" s="9" t="s">
        <v>15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</sheetData>
  <sheetProtection selectLockedCells="1" selectUnlockedCells="1"/>
  <mergeCells count="4">
    <mergeCell ref="A1:K1"/>
    <mergeCell ref="B2:K2"/>
    <mergeCell ref="F6:I6"/>
    <mergeCell ref="F22:I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2"/>
  <sheetViews>
    <sheetView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4.25390625" style="0" customWidth="1"/>
    <col min="2" max="2" width="13.75390625" style="0" customWidth="1"/>
    <col min="3" max="3" width="14.37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  <col min="10" max="10" width="5.75390625" style="0" customWidth="1"/>
  </cols>
  <sheetData>
    <row r="1" spans="1:50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>
      <c r="A2" s="2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2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3" t="s">
        <v>82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9" t="s">
        <v>83</v>
      </c>
      <c r="G5" s="9" t="s">
        <v>84</v>
      </c>
      <c r="H5" s="9" t="s">
        <v>85</v>
      </c>
      <c r="I5" s="4" t="s">
        <v>9</v>
      </c>
      <c r="J5" s="4" t="s">
        <v>10</v>
      </c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/>
      <c r="B6" s="4"/>
      <c r="C6" s="4"/>
      <c r="D6" s="4"/>
      <c r="E6" s="4"/>
      <c r="F6" s="9"/>
      <c r="G6" s="9"/>
      <c r="H6" s="9"/>
      <c r="I6" s="4"/>
      <c r="J6" s="4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7" t="s">
        <v>11</v>
      </c>
      <c r="B7" s="8" t="s">
        <v>61</v>
      </c>
      <c r="C7" s="8" t="s">
        <v>62</v>
      </c>
      <c r="D7" s="9">
        <v>1996</v>
      </c>
      <c r="E7" s="10" t="s">
        <v>14</v>
      </c>
      <c r="F7" s="9">
        <v>90</v>
      </c>
      <c r="G7" s="9">
        <v>97</v>
      </c>
      <c r="H7" s="9">
        <v>73</v>
      </c>
      <c r="I7" s="11">
        <f>SUM(F7:H7)</f>
        <v>260</v>
      </c>
      <c r="J7" s="6" t="s">
        <v>15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7" t="s">
        <v>15</v>
      </c>
      <c r="B8" s="3" t="s">
        <v>59</v>
      </c>
      <c r="C8" s="3" t="s">
        <v>60</v>
      </c>
      <c r="D8" s="6">
        <v>2002</v>
      </c>
      <c r="E8" s="2" t="s">
        <v>18</v>
      </c>
      <c r="F8" s="6">
        <v>81</v>
      </c>
      <c r="G8" s="6">
        <v>82</v>
      </c>
      <c r="H8" s="6">
        <v>80</v>
      </c>
      <c r="I8" s="7">
        <f>SUM(F8:H8)</f>
        <v>243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11" t="s">
        <v>19</v>
      </c>
      <c r="B9" s="3" t="s">
        <v>54</v>
      </c>
      <c r="C9" s="3" t="s">
        <v>55</v>
      </c>
      <c r="D9" s="6">
        <v>2000</v>
      </c>
      <c r="E9" s="2" t="s">
        <v>18</v>
      </c>
      <c r="F9" s="6">
        <v>78</v>
      </c>
      <c r="G9" s="6">
        <v>85</v>
      </c>
      <c r="H9" s="6">
        <v>68</v>
      </c>
      <c r="I9" s="7">
        <f>SUM(F9:H9)</f>
        <v>231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6">
        <v>4</v>
      </c>
      <c r="B10" s="10" t="s">
        <v>67</v>
      </c>
      <c r="C10" s="10" t="s">
        <v>68</v>
      </c>
      <c r="D10" s="6">
        <v>2000</v>
      </c>
      <c r="E10" s="10" t="s">
        <v>14</v>
      </c>
      <c r="F10" s="6">
        <v>75</v>
      </c>
      <c r="G10" s="6">
        <v>86</v>
      </c>
      <c r="H10" s="6">
        <v>40</v>
      </c>
      <c r="I10" s="7">
        <f>SUM(F10:H10)</f>
        <v>201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6">
        <v>5</v>
      </c>
      <c r="B11" s="2" t="s">
        <v>65</v>
      </c>
      <c r="C11" s="2" t="s">
        <v>66</v>
      </c>
      <c r="D11" s="6">
        <v>2003</v>
      </c>
      <c r="E11" s="2" t="s">
        <v>18</v>
      </c>
      <c r="F11" s="6">
        <v>67</v>
      </c>
      <c r="G11" s="6">
        <v>86</v>
      </c>
      <c r="H11" s="6">
        <v>41</v>
      </c>
      <c r="I11" s="7">
        <f>SUM(F11:H11)</f>
        <v>194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6"/>
      <c r="B12" s="8"/>
      <c r="C12" s="8"/>
      <c r="D12" s="9"/>
      <c r="E12" s="10"/>
      <c r="F12" s="9"/>
      <c r="G12" s="9"/>
      <c r="H12" s="9"/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6"/>
      <c r="B13" s="8"/>
      <c r="C13" s="8"/>
      <c r="D13" s="9"/>
      <c r="E13" s="10"/>
      <c r="F13" s="9"/>
      <c r="G13" s="9"/>
      <c r="H13" s="9"/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2"/>
      <c r="B15" s="3" t="s">
        <v>86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6"/>
      <c r="G16" s="6"/>
      <c r="H16" s="6"/>
      <c r="I16" s="4" t="s">
        <v>9</v>
      </c>
      <c r="J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4"/>
      <c r="B17" s="4"/>
      <c r="C17" s="4"/>
      <c r="D17" s="4"/>
      <c r="E17" s="4"/>
      <c r="F17" s="6"/>
      <c r="G17" s="6"/>
      <c r="H17" s="6"/>
      <c r="I17" s="4"/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7" t="s">
        <v>11</v>
      </c>
      <c r="B18" s="8" t="s">
        <v>80</v>
      </c>
      <c r="C18" s="8" t="s">
        <v>81</v>
      </c>
      <c r="D18" s="9">
        <v>1998</v>
      </c>
      <c r="E18" s="10" t="s">
        <v>130</v>
      </c>
      <c r="F18" s="6">
        <v>90</v>
      </c>
      <c r="G18" s="6">
        <v>95</v>
      </c>
      <c r="H18" s="6">
        <v>81</v>
      </c>
      <c r="I18" s="7">
        <f>SUM(F18:H18)</f>
        <v>266</v>
      </c>
      <c r="J18" s="9" t="s">
        <v>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11" t="s">
        <v>15</v>
      </c>
      <c r="B19" s="22" t="s">
        <v>78</v>
      </c>
      <c r="C19" s="22" t="s">
        <v>79</v>
      </c>
      <c r="D19" s="9">
        <v>1997</v>
      </c>
      <c r="E19" s="10" t="s">
        <v>14</v>
      </c>
      <c r="F19" s="6">
        <v>83</v>
      </c>
      <c r="G19" s="6">
        <v>90</v>
      </c>
      <c r="H19" s="6">
        <v>85</v>
      </c>
      <c r="I19" s="7">
        <f>SUM(F19:H19)</f>
        <v>258</v>
      </c>
      <c r="J19" s="9" t="s">
        <v>19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7" t="s">
        <v>19</v>
      </c>
      <c r="B20" s="3" t="s">
        <v>87</v>
      </c>
      <c r="C20" s="3" t="s">
        <v>88</v>
      </c>
      <c r="D20" s="6">
        <v>1998</v>
      </c>
      <c r="E20" s="2" t="s">
        <v>53</v>
      </c>
      <c r="F20" s="6">
        <v>79</v>
      </c>
      <c r="G20" s="6">
        <v>94</v>
      </c>
      <c r="H20" s="6">
        <v>78</v>
      </c>
      <c r="I20" s="7">
        <f>SUM(F20:H20)</f>
        <v>251</v>
      </c>
      <c r="J20" s="9" t="s">
        <v>19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4"/>
      <c r="B24" s="4"/>
      <c r="C24" s="4"/>
      <c r="D24" s="4"/>
      <c r="E24" s="4"/>
      <c r="F24" s="6"/>
      <c r="G24" s="6"/>
      <c r="H24" s="6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7"/>
      <c r="B25" s="3"/>
      <c r="C25" s="3"/>
      <c r="D25" s="6"/>
      <c r="E25" s="2"/>
      <c r="F25" s="6"/>
      <c r="G25" s="6"/>
      <c r="H25" s="6"/>
      <c r="I25" s="7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7"/>
      <c r="B26" s="3"/>
      <c r="C26" s="3"/>
      <c r="D26" s="6"/>
      <c r="E26" s="2"/>
      <c r="F26" s="6"/>
      <c r="G26" s="6"/>
      <c r="H26" s="6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7"/>
      <c r="B27" s="3"/>
      <c r="C27" s="3"/>
      <c r="D27" s="6"/>
      <c r="E27" s="2"/>
      <c r="F27" s="6"/>
      <c r="G27" s="6"/>
      <c r="H27" s="6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6"/>
      <c r="B28" s="2"/>
      <c r="C28" s="2"/>
      <c r="D28" s="6"/>
      <c r="E28" s="2"/>
      <c r="F28" s="6"/>
      <c r="G28" s="6"/>
      <c r="H28" s="6"/>
      <c r="I28" s="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6"/>
      <c r="B29" s="2"/>
      <c r="C29" s="2"/>
      <c r="D29" s="6"/>
      <c r="E29" s="2"/>
      <c r="F29" s="6"/>
      <c r="G29" s="6"/>
      <c r="H29" s="6"/>
      <c r="I29" s="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6"/>
      <c r="B30" s="2"/>
      <c r="C30" s="2"/>
      <c r="D30" s="6"/>
      <c r="E30" s="2"/>
      <c r="F30" s="6"/>
      <c r="G30" s="6"/>
      <c r="H30" s="6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6"/>
      <c r="B31" s="2"/>
      <c r="C31" s="2"/>
      <c r="D31" s="6"/>
      <c r="E31" s="2"/>
      <c r="F31" s="6"/>
      <c r="G31" s="6"/>
      <c r="H31" s="6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6"/>
      <c r="B32" s="2"/>
      <c r="C32" s="2"/>
      <c r="D32" s="6"/>
      <c r="E32" s="2"/>
      <c r="F32" s="6"/>
      <c r="G32" s="6"/>
      <c r="H32" s="6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6"/>
      <c r="B33" s="2"/>
      <c r="C33" s="2"/>
      <c r="D33" s="6"/>
      <c r="E33" s="2"/>
      <c r="F33" s="6"/>
      <c r="G33" s="6"/>
      <c r="H33" s="6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</sheetData>
  <sheetProtection selectLockedCells="1" selectUnlockedCells="1"/>
  <mergeCells count="2">
    <mergeCell ref="A1:J1"/>
    <mergeCell ref="B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  <col min="10" max="10" width="5.75390625" style="0" customWidth="1"/>
  </cols>
  <sheetData>
    <row r="1" spans="1:50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>
      <c r="A2" s="2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5.75">
      <c r="A3" s="2"/>
      <c r="B3" s="2"/>
      <c r="C3" s="2"/>
      <c r="D3" s="2"/>
      <c r="E3" s="2"/>
      <c r="F3" s="2"/>
      <c r="G3" s="2"/>
      <c r="H3" s="2"/>
      <c r="I3" s="3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3" t="s">
        <v>89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4:50" ht="15.7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6"/>
      <c r="G6" s="6"/>
      <c r="H6" s="6"/>
      <c r="I6" s="4" t="s">
        <v>9</v>
      </c>
      <c r="J6" s="4" t="s">
        <v>10</v>
      </c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/>
      <c r="B7" s="4"/>
      <c r="C7" s="4"/>
      <c r="D7" s="4"/>
      <c r="E7" s="4"/>
      <c r="F7" s="6"/>
      <c r="G7" s="6"/>
      <c r="H7" s="6"/>
      <c r="I7" s="4"/>
      <c r="J7" s="4"/>
      <c r="K7" s="6"/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7" t="s">
        <v>11</v>
      </c>
      <c r="B8" s="22" t="s">
        <v>80</v>
      </c>
      <c r="C8" s="22" t="s">
        <v>81</v>
      </c>
      <c r="D8" s="22">
        <v>1998</v>
      </c>
      <c r="E8" s="22" t="s">
        <v>130</v>
      </c>
      <c r="F8" s="9">
        <v>95</v>
      </c>
      <c r="G8" s="9">
        <v>96</v>
      </c>
      <c r="H8" s="9">
        <v>96</v>
      </c>
      <c r="I8" s="11">
        <f aca="true" t="shared" si="0" ref="I8:I13">SUM(F8:H8)</f>
        <v>287</v>
      </c>
      <c r="J8" s="9" t="s">
        <v>15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7" t="s">
        <v>15</v>
      </c>
      <c r="B9" s="22" t="s">
        <v>78</v>
      </c>
      <c r="C9" s="22" t="s">
        <v>79</v>
      </c>
      <c r="D9" s="22">
        <v>1997</v>
      </c>
      <c r="E9" s="22" t="s">
        <v>14</v>
      </c>
      <c r="F9" s="9">
        <v>93</v>
      </c>
      <c r="G9" s="9">
        <v>93</v>
      </c>
      <c r="H9" s="9">
        <v>97</v>
      </c>
      <c r="I9" s="11">
        <f t="shared" si="0"/>
        <v>283</v>
      </c>
      <c r="J9" s="9" t="s">
        <v>15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7" t="s">
        <v>19</v>
      </c>
      <c r="B10" s="22" t="s">
        <v>90</v>
      </c>
      <c r="C10" s="22" t="s">
        <v>91</v>
      </c>
      <c r="D10" s="22">
        <v>1997</v>
      </c>
      <c r="E10" s="22" t="s">
        <v>53</v>
      </c>
      <c r="F10" s="9">
        <v>90</v>
      </c>
      <c r="G10" s="9">
        <v>96</v>
      </c>
      <c r="H10" s="9">
        <v>95</v>
      </c>
      <c r="I10" s="11">
        <f t="shared" si="0"/>
        <v>281</v>
      </c>
      <c r="J10" s="9" t="s">
        <v>15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6" t="s">
        <v>22</v>
      </c>
      <c r="B11" s="23" t="s">
        <v>32</v>
      </c>
      <c r="C11" s="23" t="s">
        <v>17</v>
      </c>
      <c r="D11" s="23">
        <v>2000</v>
      </c>
      <c r="E11" s="23" t="s">
        <v>18</v>
      </c>
      <c r="F11" s="9">
        <v>90</v>
      </c>
      <c r="G11" s="9">
        <v>95</v>
      </c>
      <c r="H11" s="9">
        <v>95</v>
      </c>
      <c r="I11" s="11">
        <f t="shared" si="0"/>
        <v>280</v>
      </c>
      <c r="J11" s="9" t="s">
        <v>15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6" t="s">
        <v>25</v>
      </c>
      <c r="B12" s="23" t="s">
        <v>92</v>
      </c>
      <c r="C12" s="23" t="s">
        <v>93</v>
      </c>
      <c r="D12" s="23">
        <v>2003</v>
      </c>
      <c r="E12" s="23" t="s">
        <v>53</v>
      </c>
      <c r="F12" s="9">
        <v>92</v>
      </c>
      <c r="G12" s="9">
        <v>93</v>
      </c>
      <c r="H12" s="9">
        <v>91</v>
      </c>
      <c r="I12" s="11">
        <f t="shared" si="0"/>
        <v>276</v>
      </c>
      <c r="J12" s="9" t="s">
        <v>19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6">
        <v>6</v>
      </c>
      <c r="B13" s="23" t="s">
        <v>76</v>
      </c>
      <c r="C13" s="23" t="s">
        <v>77</v>
      </c>
      <c r="D13" s="23">
        <v>2000</v>
      </c>
      <c r="E13" s="23" t="s">
        <v>53</v>
      </c>
      <c r="F13" s="9">
        <v>83</v>
      </c>
      <c r="G13" s="9">
        <v>92</v>
      </c>
      <c r="H13" s="9">
        <v>90</v>
      </c>
      <c r="I13" s="11">
        <f t="shared" si="0"/>
        <v>265</v>
      </c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2"/>
      <c r="B14" s="2"/>
      <c r="C14" s="2"/>
      <c r="D14" s="2"/>
      <c r="E14" s="2"/>
      <c r="F14" s="2"/>
      <c r="G14" s="2"/>
      <c r="H14" s="2"/>
      <c r="I14" s="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2"/>
      <c r="B15" s="2"/>
      <c r="C15" s="2"/>
      <c r="D15" s="2"/>
      <c r="E15" s="2"/>
      <c r="F15" s="2"/>
      <c r="G15" s="2"/>
      <c r="H15" s="2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2"/>
      <c r="B16" s="2"/>
      <c r="C16" s="2"/>
      <c r="D16" s="2"/>
      <c r="E16" s="2"/>
      <c r="F16" s="2"/>
      <c r="G16" s="2"/>
      <c r="H16" s="2"/>
      <c r="I16" s="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2"/>
      <c r="B17" s="2"/>
      <c r="C17" s="2"/>
      <c r="D17" s="2"/>
      <c r="E17" s="2"/>
      <c r="F17" s="2"/>
      <c r="G17" s="2"/>
      <c r="H17" s="2"/>
      <c r="I17" s="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2"/>
      <c r="B18" s="2"/>
      <c r="C18" s="2"/>
      <c r="D18" s="2"/>
      <c r="E18" s="2"/>
      <c r="F18" s="2"/>
      <c r="G18" s="2"/>
      <c r="H18" s="2"/>
      <c r="I18" s="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2"/>
      <c r="B19" s="2"/>
      <c r="C19" s="2"/>
      <c r="D19" s="2"/>
      <c r="E19" s="2"/>
      <c r="F19" s="2"/>
      <c r="G19" s="2"/>
      <c r="H19" s="2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2"/>
      <c r="B20" s="2"/>
      <c r="C20" s="2"/>
      <c r="D20" s="2"/>
      <c r="E20" s="2"/>
      <c r="F20" s="2"/>
      <c r="G20" s="2"/>
      <c r="H20" s="2"/>
      <c r="I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</sheetData>
  <sheetProtection selectLockedCells="1" selectUnlockedCells="1"/>
  <mergeCells count="2">
    <mergeCell ref="A1:J1"/>
    <mergeCell ref="B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3"/>
  <sheetViews>
    <sheetView zoomScalePageLayoutView="0" workbookViewId="0" topLeftCell="A8">
      <selection activeCell="C27" sqref="C27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  <col min="10" max="10" width="5.75390625" style="0" customWidth="1"/>
  </cols>
  <sheetData>
    <row r="1" spans="1:50" ht="20.25">
      <c r="A1" s="26"/>
      <c r="B1" s="26"/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>
      <c r="A2" s="2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2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>
      <c r="A4" s="2"/>
      <c r="B4" s="3" t="s">
        <v>94</v>
      </c>
      <c r="C4" s="2"/>
      <c r="D4" s="2"/>
      <c r="E4" s="2"/>
      <c r="F4" s="2"/>
      <c r="G4" s="2"/>
      <c r="H4" s="2"/>
      <c r="I4" s="28" t="s">
        <v>49</v>
      </c>
      <c r="J4" s="28"/>
      <c r="K4" s="2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5.75">
      <c r="A5" s="2"/>
      <c r="B5" s="3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6"/>
      <c r="G6" s="6"/>
      <c r="H6" s="6"/>
      <c r="I6" s="4" t="s">
        <v>9</v>
      </c>
      <c r="J6" s="4" t="s">
        <v>10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5.75">
      <c r="A7" s="4"/>
      <c r="B7" s="4"/>
      <c r="C7" s="4"/>
      <c r="D7" s="4"/>
      <c r="E7" s="4"/>
      <c r="F7" s="6"/>
      <c r="G7" s="6"/>
      <c r="H7" s="6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.75">
      <c r="A8" s="7" t="s">
        <v>11</v>
      </c>
      <c r="B8" s="3" t="s">
        <v>61</v>
      </c>
      <c r="C8" s="3" t="s">
        <v>62</v>
      </c>
      <c r="D8" s="6">
        <v>1996</v>
      </c>
      <c r="E8" s="2" t="s">
        <v>14</v>
      </c>
      <c r="F8" s="6">
        <v>99</v>
      </c>
      <c r="G8" s="6">
        <v>99</v>
      </c>
      <c r="H8" s="6">
        <v>95</v>
      </c>
      <c r="I8" s="7">
        <f>SUM(F8:H8)</f>
        <v>293</v>
      </c>
      <c r="J8" s="6" t="s">
        <v>11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.75">
      <c r="A9" s="7" t="s">
        <v>15</v>
      </c>
      <c r="B9" s="13" t="s">
        <v>57</v>
      </c>
      <c r="C9" s="13" t="s">
        <v>58</v>
      </c>
      <c r="D9" s="21">
        <v>2001</v>
      </c>
      <c r="E9" s="15" t="s">
        <v>53</v>
      </c>
      <c r="F9" s="21">
        <v>97</v>
      </c>
      <c r="G9" s="21">
        <v>95</v>
      </c>
      <c r="H9" s="21">
        <v>96</v>
      </c>
      <c r="I9" s="7">
        <f>SUM(F9:H9)</f>
        <v>288</v>
      </c>
      <c r="J9" s="9" t="s">
        <v>15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5.75">
      <c r="A10" s="7" t="s">
        <v>19</v>
      </c>
      <c r="B10" s="3" t="s">
        <v>54</v>
      </c>
      <c r="C10" s="13" t="s">
        <v>55</v>
      </c>
      <c r="D10" s="6">
        <v>2000</v>
      </c>
      <c r="E10" s="2" t="s">
        <v>18</v>
      </c>
      <c r="F10" s="6">
        <v>90</v>
      </c>
      <c r="G10" s="6">
        <v>94</v>
      </c>
      <c r="H10" s="6">
        <v>95</v>
      </c>
      <c r="I10" s="7">
        <v>279</v>
      </c>
      <c r="J10" s="9" t="s">
        <v>19</v>
      </c>
      <c r="K10" s="6"/>
      <c r="L10" s="6"/>
      <c r="M10" s="6"/>
      <c r="N10" s="6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5.75">
      <c r="A11" s="6" t="s">
        <v>22</v>
      </c>
      <c r="B11" s="2" t="s">
        <v>63</v>
      </c>
      <c r="C11" s="2" t="s">
        <v>64</v>
      </c>
      <c r="D11" s="6">
        <v>1999</v>
      </c>
      <c r="E11" s="2" t="s">
        <v>53</v>
      </c>
      <c r="F11" s="6">
        <v>90</v>
      </c>
      <c r="G11" s="6">
        <v>93</v>
      </c>
      <c r="H11" s="6">
        <v>91</v>
      </c>
      <c r="I11" s="7">
        <f aca="true" t="shared" si="0" ref="I11:I19">SUM(F11:H11)</f>
        <v>274</v>
      </c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>
      <c r="A12" s="6" t="s">
        <v>25</v>
      </c>
      <c r="B12" s="2" t="s">
        <v>95</v>
      </c>
      <c r="C12" s="2" t="s">
        <v>52</v>
      </c>
      <c r="D12" s="6">
        <v>1997</v>
      </c>
      <c r="E12" s="2" t="s">
        <v>53</v>
      </c>
      <c r="F12" s="6">
        <v>90</v>
      </c>
      <c r="G12" s="6">
        <v>82</v>
      </c>
      <c r="H12" s="6">
        <v>96</v>
      </c>
      <c r="I12" s="7">
        <f t="shared" si="0"/>
        <v>268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>
      <c r="A13" s="6" t="s">
        <v>28</v>
      </c>
      <c r="B13" s="2" t="s">
        <v>59</v>
      </c>
      <c r="C13" s="2" t="s">
        <v>60</v>
      </c>
      <c r="D13" s="6">
        <v>2002</v>
      </c>
      <c r="E13" s="2" t="s">
        <v>18</v>
      </c>
      <c r="F13" s="6">
        <v>90</v>
      </c>
      <c r="G13" s="6">
        <v>89</v>
      </c>
      <c r="H13" s="6">
        <v>88</v>
      </c>
      <c r="I13" s="7">
        <f t="shared" si="0"/>
        <v>267</v>
      </c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>
      <c r="A14" s="6" t="s">
        <v>96</v>
      </c>
      <c r="B14" s="15" t="s">
        <v>65</v>
      </c>
      <c r="C14" s="15" t="s">
        <v>66</v>
      </c>
      <c r="D14" s="21">
        <v>2003</v>
      </c>
      <c r="E14" s="2" t="s">
        <v>18</v>
      </c>
      <c r="F14" s="21">
        <v>91</v>
      </c>
      <c r="G14" s="21">
        <v>84</v>
      </c>
      <c r="H14" s="21">
        <v>86</v>
      </c>
      <c r="I14" s="7">
        <f t="shared" si="0"/>
        <v>261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5.75">
      <c r="A15" s="6" t="s">
        <v>97</v>
      </c>
      <c r="B15" s="2" t="s">
        <v>67</v>
      </c>
      <c r="C15" s="2" t="s">
        <v>68</v>
      </c>
      <c r="D15" s="6">
        <v>2000</v>
      </c>
      <c r="E15" s="2" t="s">
        <v>14</v>
      </c>
      <c r="F15" s="6">
        <v>81</v>
      </c>
      <c r="G15" s="6">
        <v>89</v>
      </c>
      <c r="H15" s="6">
        <v>86</v>
      </c>
      <c r="I15" s="7">
        <f t="shared" si="0"/>
        <v>256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5.75">
      <c r="A16" s="6" t="s">
        <v>98</v>
      </c>
      <c r="B16" s="2" t="s">
        <v>99</v>
      </c>
      <c r="C16" s="2" t="s">
        <v>100</v>
      </c>
      <c r="D16" s="6">
        <v>1999</v>
      </c>
      <c r="E16" s="2" t="s">
        <v>14</v>
      </c>
      <c r="F16" s="6">
        <v>84</v>
      </c>
      <c r="G16" s="6">
        <v>83</v>
      </c>
      <c r="H16" s="6">
        <v>86</v>
      </c>
      <c r="I16" s="7">
        <f t="shared" si="0"/>
        <v>253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5.75">
      <c r="A17" s="6" t="s">
        <v>101</v>
      </c>
      <c r="B17" s="2" t="s">
        <v>102</v>
      </c>
      <c r="C17" s="2" t="s">
        <v>103</v>
      </c>
      <c r="D17" s="6">
        <v>2003</v>
      </c>
      <c r="E17" s="2" t="s">
        <v>53</v>
      </c>
      <c r="F17" s="6">
        <v>83</v>
      </c>
      <c r="G17" s="6">
        <v>83</v>
      </c>
      <c r="H17" s="6">
        <v>83</v>
      </c>
      <c r="I17" s="7">
        <f t="shared" si="0"/>
        <v>249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5.75">
      <c r="A18" s="6" t="s">
        <v>104</v>
      </c>
      <c r="B18" s="2" t="s">
        <v>105</v>
      </c>
      <c r="C18" s="2" t="s">
        <v>106</v>
      </c>
      <c r="D18" s="6">
        <v>2002</v>
      </c>
      <c r="E18" s="2" t="s">
        <v>14</v>
      </c>
      <c r="F18" s="6">
        <v>80</v>
      </c>
      <c r="G18" s="6">
        <v>80</v>
      </c>
      <c r="H18" s="6">
        <v>86</v>
      </c>
      <c r="I18" s="7">
        <f t="shared" si="0"/>
        <v>246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5.75">
      <c r="A19" s="6" t="s">
        <v>107</v>
      </c>
      <c r="B19" s="2" t="s">
        <v>26</v>
      </c>
      <c r="C19" s="2" t="s">
        <v>27</v>
      </c>
      <c r="D19" s="6">
        <v>2000</v>
      </c>
      <c r="E19" s="2" t="s">
        <v>18</v>
      </c>
      <c r="F19" s="6">
        <v>80</v>
      </c>
      <c r="G19" s="6">
        <v>82</v>
      </c>
      <c r="H19" s="6">
        <v>80</v>
      </c>
      <c r="I19" s="7">
        <f t="shared" si="0"/>
        <v>242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.75">
      <c r="A20" s="6" t="s">
        <v>108</v>
      </c>
      <c r="B20" s="2" t="s">
        <v>109</v>
      </c>
      <c r="C20" s="2" t="s">
        <v>70</v>
      </c>
      <c r="D20" s="6">
        <v>2002</v>
      </c>
      <c r="E20" s="2" t="s">
        <v>18</v>
      </c>
      <c r="F20" s="6">
        <v>81</v>
      </c>
      <c r="G20" s="6">
        <v>81</v>
      </c>
      <c r="H20" s="6">
        <v>75</v>
      </c>
      <c r="I20" s="7">
        <v>237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>
      <c r="A21" s="6" t="s">
        <v>110</v>
      </c>
      <c r="B21" s="2" t="s">
        <v>111</v>
      </c>
      <c r="C21" s="2" t="s">
        <v>112</v>
      </c>
      <c r="D21" s="6">
        <v>2000</v>
      </c>
      <c r="E21" s="2" t="s">
        <v>14</v>
      </c>
      <c r="F21" s="6">
        <v>76</v>
      </c>
      <c r="G21" s="6">
        <v>75</v>
      </c>
      <c r="H21" s="6">
        <v>79</v>
      </c>
      <c r="I21" s="7">
        <f>SUM(F21:H21)</f>
        <v>230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>
      <c r="A22" s="6" t="s">
        <v>113</v>
      </c>
      <c r="B22" s="2" t="s">
        <v>114</v>
      </c>
      <c r="C22" s="2" t="s">
        <v>30</v>
      </c>
      <c r="D22" s="6">
        <v>2002</v>
      </c>
      <c r="E22" s="2" t="s">
        <v>18</v>
      </c>
      <c r="F22" s="6">
        <v>52</v>
      </c>
      <c r="G22" s="6">
        <v>71</v>
      </c>
      <c r="H22" s="6">
        <v>65</v>
      </c>
      <c r="I22" s="7">
        <f>SUM(F22:H22)</f>
        <v>188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5.75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10" ht="15.75">
      <c r="A24" s="2" t="s">
        <v>71</v>
      </c>
      <c r="B24" s="2" t="s">
        <v>72</v>
      </c>
      <c r="C24" s="2" t="s">
        <v>73</v>
      </c>
      <c r="D24" s="6">
        <v>1995</v>
      </c>
      <c r="E24" s="2" t="s">
        <v>14</v>
      </c>
      <c r="F24" s="6">
        <v>96</v>
      </c>
      <c r="G24" s="6">
        <v>98</v>
      </c>
      <c r="H24" s="6">
        <v>97</v>
      </c>
      <c r="I24" s="7">
        <f>SUM(F24:H24)</f>
        <v>291</v>
      </c>
      <c r="J24" s="6" t="s">
        <v>11</v>
      </c>
    </row>
    <row r="25" spans="11:50" ht="15.7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</sheetData>
  <sheetProtection selectLockedCells="1" selectUnlockedCells="1"/>
  <mergeCells count="3">
    <mergeCell ref="A1:J1"/>
    <mergeCell ref="B2:K2"/>
    <mergeCell ref="I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2" width="10.00390625" style="0" customWidth="1"/>
    <col min="3" max="3" width="19.25390625" style="0" customWidth="1"/>
    <col min="4" max="4" width="12.625" style="0" customWidth="1"/>
    <col min="5" max="16384" width="10.00390625" style="0" customWidth="1"/>
  </cols>
  <sheetData>
    <row r="2" spans="2:11" ht="2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ht="20.25">
      <c r="A3" s="29" t="s">
        <v>132</v>
      </c>
      <c r="B3" s="29"/>
      <c r="C3" s="29"/>
      <c r="D3" s="29"/>
      <c r="E3" s="29"/>
      <c r="F3" s="29"/>
      <c r="G3" s="29"/>
      <c r="H3" s="29"/>
      <c r="I3" s="29"/>
      <c r="J3" s="29"/>
    </row>
    <row r="4" ht="20.25">
      <c r="B4" s="29" t="s">
        <v>133</v>
      </c>
    </row>
    <row r="6" ht="15">
      <c r="A6" s="24"/>
    </row>
    <row r="7" ht="12.75">
      <c r="A7" s="25" t="s">
        <v>115</v>
      </c>
    </row>
    <row r="8" ht="12.75">
      <c r="A8" s="25"/>
    </row>
    <row r="9" ht="12.75">
      <c r="A9" s="25"/>
    </row>
    <row r="10" spans="1:3" ht="12.75">
      <c r="A10" t="s">
        <v>116</v>
      </c>
      <c r="C10" t="s">
        <v>117</v>
      </c>
    </row>
    <row r="11" spans="1:3" ht="12.75">
      <c r="A11" t="s">
        <v>118</v>
      </c>
      <c r="C11" t="s">
        <v>119</v>
      </c>
    </row>
    <row r="12" ht="12.75">
      <c r="C12" t="s">
        <v>120</v>
      </c>
    </row>
    <row r="16" ht="12.75">
      <c r="A16" s="25" t="s">
        <v>121</v>
      </c>
    </row>
    <row r="17" ht="12.75">
      <c r="A17" s="25"/>
    </row>
    <row r="19" spans="1:3" ht="12.75">
      <c r="A19" t="s">
        <v>122</v>
      </c>
      <c r="C19" t="s">
        <v>131</v>
      </c>
    </row>
    <row r="20" spans="1:3" ht="12.75">
      <c r="A20" t="s">
        <v>118</v>
      </c>
      <c r="C20" t="s">
        <v>119</v>
      </c>
    </row>
    <row r="21" ht="12.75">
      <c r="C21" t="s">
        <v>120</v>
      </c>
    </row>
    <row r="22" ht="12.75">
      <c r="C22" t="s">
        <v>123</v>
      </c>
    </row>
    <row r="23" ht="12.75">
      <c r="C23" t="s">
        <v>124</v>
      </c>
    </row>
    <row r="24" ht="12.75">
      <c r="C24" t="s">
        <v>125</v>
      </c>
    </row>
    <row r="28" spans="1:4" ht="12.75">
      <c r="A28" s="25" t="s">
        <v>126</v>
      </c>
      <c r="C28" t="s">
        <v>119</v>
      </c>
      <c r="D28" t="s">
        <v>127</v>
      </c>
    </row>
    <row r="29" spans="3:4" ht="12.75">
      <c r="C29" t="s">
        <v>120</v>
      </c>
      <c r="D29" t="s">
        <v>128</v>
      </c>
    </row>
    <row r="30" spans="3:4" ht="12.75">
      <c r="C30" t="s">
        <v>124</v>
      </c>
      <c r="D30" t="s">
        <v>129</v>
      </c>
    </row>
  </sheetData>
  <sheetProtection selectLockedCells="1" selectUnlockedCells="1"/>
  <mergeCells count="1">
    <mergeCell ref="B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dcterms:created xsi:type="dcterms:W3CDTF">2016-03-02T13:50:27Z</dcterms:created>
  <dcterms:modified xsi:type="dcterms:W3CDTF">2016-03-02T13:57:13Z</dcterms:modified>
  <cp:category/>
  <cp:version/>
  <cp:contentType/>
  <cp:contentStatus/>
</cp:coreProperties>
</file>