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tabRatio="738" activeTab="0"/>
  </bookViews>
  <sheets>
    <sheet name="Poisid püss ja püstol" sheetId="1" r:id="rId1"/>
    <sheet name="Tüdrukud püss ja püstol" sheetId="2" r:id="rId2"/>
    <sheet name="Naised ja mehed püstol" sheetId="3" r:id="rId3"/>
    <sheet name="Naised ja mehed püss" sheetId="4" r:id="rId4"/>
  </sheets>
  <definedNames>
    <definedName name="okjb" localSheetId="0">'Poisid püss ja püstol'!$A$1:$K$28</definedName>
    <definedName name="Prindiala" localSheetId="3">'Naised ja mehed püss'!$A$1:$M$35</definedName>
    <definedName name="Prindiala" localSheetId="2">'Naised ja mehed püstol'!$A$1:$K$27</definedName>
    <definedName name="Prindiala" localSheetId="0">'Poisid püss ja püstol'!$A$1:$K$35</definedName>
    <definedName name="_xlnm.Print_Area" localSheetId="2">'Naised ja mehed püstol'!$A$1:$K$35</definedName>
    <definedName name="_xlnm.Print_Area" localSheetId="0">'Poisid püss ja püstol'!$A$1:$K$36</definedName>
    <definedName name="_xlnm.Print_Area" localSheetId="1">'Tüdrukud püss ja püstol'!$A$1:$K$36</definedName>
    <definedName name="üpoi" localSheetId="2">'Naised ja mehed püstol'!$A$1:$K$27</definedName>
  </definedNames>
  <calcPr fullCalcOnLoad="1"/>
</workbook>
</file>

<file path=xl/sharedStrings.xml><?xml version="1.0" encoding="utf-8"?>
<sst xmlns="http://schemas.openxmlformats.org/spreadsheetml/2006/main" count="238" uniqueCount="104">
  <si>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</si>
  <si>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</si>
  <si>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</si>
  <si>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</si>
  <si>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</si>
  <si>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</si>
  <si>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</si>
  <si>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</si>
  <si>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</si>
  <si>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</si>
  <si>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</si>
  <si>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</si>
  <si>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0"/>
        <rFont val="Times New Roman"/>
        <family val="1"/>
      </rPr>
      <t>Tüdrukud</t>
    </r>
  </si>
  <si>
    <r>
      <t xml:space="preserve">Õhupüstol 40l   </t>
    </r>
    <r>
      <rPr>
        <b/>
        <sz val="12"/>
        <color indexed="10"/>
        <rFont val="Times New Roman"/>
        <family val="1"/>
      </rPr>
      <t>Tüdrukud</t>
    </r>
  </si>
  <si>
    <t>KL MäLK</t>
  </si>
  <si>
    <t>Kairi-Liis</t>
  </si>
  <si>
    <t>Reijo</t>
  </si>
  <si>
    <t>VIROLAINEN</t>
  </si>
  <si>
    <t>TIISLER</t>
  </si>
  <si>
    <t>Mariliis</t>
  </si>
  <si>
    <t>Tuuli</t>
  </si>
  <si>
    <t>KÜBARSEPP</t>
  </si>
  <si>
    <t>Lauri</t>
  </si>
  <si>
    <t>ROONURM</t>
  </si>
  <si>
    <t>Masinateenus OÜ</t>
  </si>
  <si>
    <t>Tel: 7366790</t>
  </si>
  <si>
    <t>WWW: http://www.masinateenus.ee</t>
  </si>
  <si>
    <t>E-mail: info@masinateenus.ee</t>
  </si>
  <si>
    <t>Elva LSK</t>
  </si>
  <si>
    <t>Kaur</t>
  </si>
  <si>
    <t>Heldur</t>
  </si>
  <si>
    <t>KURIG</t>
  </si>
  <si>
    <t>LAURIMAA</t>
  </si>
  <si>
    <t>Masinateenus OÜ, Välja 3, Soinaste küla, Ülenurme vald, 61709 Tartumaa</t>
  </si>
  <si>
    <t>Põlva LSK</t>
  </si>
  <si>
    <t>Siim Christian</t>
  </si>
  <si>
    <t>Toomas</t>
  </si>
  <si>
    <t>ARO</t>
  </si>
  <si>
    <t>TAMM</t>
  </si>
  <si>
    <t>Valga LK</t>
  </si>
  <si>
    <t>LEPMAN</t>
  </si>
  <si>
    <t>LOPP</t>
  </si>
  <si>
    <t>Olivia-Stella</t>
  </si>
  <si>
    <t>Valeri</t>
  </si>
  <si>
    <t>SALM</t>
  </si>
  <si>
    <t>REPPO-SIREL</t>
  </si>
  <si>
    <t>Kirill</t>
  </si>
  <si>
    <t>Karita</t>
  </si>
  <si>
    <t>ERS</t>
  </si>
  <si>
    <t>Laura-Liis</t>
  </si>
  <si>
    <t>SANDER</t>
  </si>
  <si>
    <t>Janeli</t>
  </si>
  <si>
    <t>RAMMO</t>
  </si>
  <si>
    <t>Kahru</t>
  </si>
  <si>
    <t>MÄNNIK</t>
  </si>
  <si>
    <t>Raivo</t>
  </si>
  <si>
    <t>ROOSILEHT</t>
  </si>
  <si>
    <t>Ranel</t>
  </si>
  <si>
    <t>URBAN</t>
  </si>
  <si>
    <t xml:space="preserve">Rasmus </t>
  </si>
  <si>
    <t>Joosep</t>
  </si>
  <si>
    <t>KESKKÜLA</t>
  </si>
  <si>
    <t>Hannes</t>
  </si>
  <si>
    <t>JAAKSON</t>
  </si>
  <si>
    <t>M</t>
  </si>
  <si>
    <r>
      <t xml:space="preserve">Õhupüss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</si>
  <si>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</si>
  <si>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0"/>
        <rFont val="Times New Roman Baltic"/>
        <family val="0"/>
      </rPr>
      <t>Naised</t>
    </r>
  </si>
  <si>
    <r>
      <t xml:space="preserve">Õhupüss 40l   </t>
    </r>
    <r>
      <rPr>
        <b/>
        <sz val="12"/>
        <color indexed="10"/>
        <rFont val="Times New Roman Baltic"/>
        <family val="0"/>
      </rPr>
      <t>Naised</t>
    </r>
  </si>
  <si>
    <t>∑</t>
  </si>
  <si>
    <t>Põlva SpK</t>
  </si>
  <si>
    <t>Laskevõistlus "Aasta lühim päev"</t>
  </si>
  <si>
    <t>Karel</t>
  </si>
  <si>
    <t>UDRAS</t>
  </si>
  <si>
    <t>Kristjan</t>
  </si>
  <si>
    <t>KOOSAPOEG</t>
  </si>
  <si>
    <t>Randel</t>
  </si>
  <si>
    <t>LALL</t>
  </si>
  <si>
    <t>Oliver</t>
  </si>
  <si>
    <t>ROIO</t>
  </si>
  <si>
    <t>Artur</t>
  </si>
  <si>
    <t xml:space="preserve">Tulejoone ja arvestuse kohtunik: Aivo Roonurm </t>
  </si>
  <si>
    <t>Helena</t>
  </si>
  <si>
    <t>KINK</t>
  </si>
  <si>
    <t>Jaanika</t>
  </si>
  <si>
    <t>PÜVI</t>
  </si>
  <si>
    <t>Kätriin</t>
  </si>
  <si>
    <t>LIPSON</t>
  </si>
  <si>
    <t>Pille</t>
  </si>
  <si>
    <t>PRUKS</t>
  </si>
  <si>
    <t>SK Estasport</t>
  </si>
  <si>
    <t>Aivar</t>
  </si>
  <si>
    <t>VANAKAMAR</t>
  </si>
  <si>
    <t>Kalvi</t>
  </si>
  <si>
    <t>RANDMA</t>
  </si>
  <si>
    <t>Aivo</t>
  </si>
  <si>
    <t>PARMAN</t>
  </si>
  <si>
    <t>POPOV</t>
  </si>
  <si>
    <t>Ülenurme                                                                                                   18.- 19.12.2015</t>
  </si>
  <si>
    <t>Kadri</t>
  </si>
  <si>
    <t>IRDT</t>
  </si>
  <si>
    <r>
      <t xml:space="preserve">Õhupüss 40l   </t>
    </r>
    <r>
      <rPr>
        <b/>
        <sz val="12"/>
        <color indexed="12"/>
        <rFont val="Times New Roman Baltic"/>
        <family val="1"/>
      </rPr>
      <t>Mehed</t>
    </r>
  </si>
  <si>
    <r>
      <t xml:space="preserve">Õhupüstol 40l   </t>
    </r>
    <r>
      <rPr>
        <b/>
        <sz val="12"/>
        <color indexed="12"/>
        <rFont val="Times New Roman Baltic"/>
        <family val="1"/>
      </rPr>
      <t>Mehed</t>
    </r>
  </si>
  <si>
    <t>Ülenurme                                                                                      18.-19.12.2015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</si>
</sst>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i/>
      <sz val="11"/>
      <name val="Times New Roman Baltic"/>
      <family val="1"/>
    </font>
    <font>
      <b/>
      <i/>
      <sz val="11"/>
      <color indexed="12"/>
      <name val="Times New Roman Baltic"/>
      <family val="1"/>
    </font>
    <font>
      <sz val="12"/>
      <name val="Times New Roman Baltic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Baltic"/>
      <family val="1"/>
    </font>
    <font>
      <b/>
      <sz val="12"/>
      <color indexed="12"/>
      <name val="Times New Roman Baltic"/>
      <family val="1"/>
    </font>
    <font>
      <i/>
      <u val="single"/>
      <sz val="10"/>
      <name val="Times New Roman Baltic"/>
      <family val="1"/>
    </font>
    <font>
      <i/>
      <u val="single"/>
      <sz val="12"/>
      <name val="Times New Roman Baltic"/>
      <family val="1"/>
    </font>
    <font>
      <sz val="11"/>
      <name val="Times New Roman"/>
      <family val="1"/>
    </font>
    <font>
      <b/>
      <i/>
      <sz val="10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2"/>
      <color indexed="6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 Baltic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5" fillId="0" borderId="0" xfId="53" applyAlignment="1" applyProtection="1">
      <alignment/>
      <protection/>
    </xf>
    <xf numFmtId="0" fontId="18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trapper.ee/index.php" TargetMode="External" /><Relationship Id="rId3" Type="http://schemas.openxmlformats.org/officeDocument/2006/relationships/hyperlink" Target="http://www.trapper.ee/index.php" TargetMode="Externa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29</xdr:row>
      <xdr:rowOff>0</xdr:rowOff>
    </xdr:from>
    <xdr:to>
      <xdr:col>3</xdr:col>
      <xdr:colOff>381000</xdr:colOff>
      <xdr:row>35</xdr:row>
      <xdr:rowOff>19050</xdr:rowOff>
    </xdr:to>
    <xdr:pic>
      <xdr:nvPicPr>
        <xdr:cNvPr id="1" name="Picture 22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76925"/>
          <a:ext cx="2552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29</xdr:row>
      <xdr:rowOff>0</xdr:rowOff>
    </xdr:from>
    <xdr:to>
      <xdr:col>3</xdr:col>
      <xdr:colOff>381000</xdr:colOff>
      <xdr:row>35</xdr:row>
      <xdr:rowOff>19050</xdr:rowOff>
    </xdr:to>
    <xdr:pic>
      <xdr:nvPicPr>
        <xdr:cNvPr id="1" name="Picture 22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7692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22</xdr:row>
      <xdr:rowOff>180975</xdr:rowOff>
    </xdr:from>
    <xdr:to>
      <xdr:col>2</xdr:col>
      <xdr:colOff>561975</xdr:colOff>
      <xdr:row>26</xdr:row>
      <xdr:rowOff>95250</xdr:rowOff>
    </xdr:to>
    <xdr:pic>
      <xdr:nvPicPr>
        <xdr:cNvPr id="2" name="Picture 7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657725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26</xdr:row>
      <xdr:rowOff>190500</xdr:rowOff>
    </xdr:from>
    <xdr:to>
      <xdr:col>10</xdr:col>
      <xdr:colOff>371475</xdr:colOff>
      <xdr:row>34</xdr:row>
      <xdr:rowOff>76200</xdr:rowOff>
    </xdr:to>
    <xdr:pic>
      <xdr:nvPicPr>
        <xdr:cNvPr id="1" name="Picture 4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438775"/>
          <a:ext cx="2562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20</xdr:row>
      <xdr:rowOff>38100</xdr:rowOff>
    </xdr:from>
    <xdr:to>
      <xdr:col>2</xdr:col>
      <xdr:colOff>628650</xdr:colOff>
      <xdr:row>26</xdr:row>
      <xdr:rowOff>85725</xdr:rowOff>
    </xdr:to>
    <xdr:pic>
      <xdr:nvPicPr>
        <xdr:cNvPr id="1" name="Picture 2" descr="« Avalehe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7670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38100</xdr:rowOff>
    </xdr:from>
    <xdr:to>
      <xdr:col>3</xdr:col>
      <xdr:colOff>152400</xdr:colOff>
      <xdr:row>26</xdr:row>
      <xdr:rowOff>133350</xdr:rowOff>
    </xdr:to>
    <xdr:pic>
      <xdr:nvPicPr>
        <xdr:cNvPr id="2" name="Picture 6" descr="tiitl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86200"/>
          <a:ext cx="2552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182.ee/baas/disp.cgi?uid=00030P5OMaeRQ3f0sMmm5&amp;hl=masinateenus" TargetMode="External" /><Relationship Id="rId2" Type="http://schemas.openxmlformats.org/officeDocument/2006/relationships/hyperlink" Target="http://www.1182.ee/?rurl=00030P5O" TargetMode="External" /><Relationship Id="rId3" Type="http://schemas.openxmlformats.org/officeDocument/2006/relationships/hyperlink" Target="mailto:info@masinateenus.e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6.57421875" style="3" bestFit="1" customWidth="1"/>
    <col min="2" max="2" width="12.8515625" style="1" bestFit="1" customWidth="1"/>
    <col min="3" max="3" width="14.57421875" style="1" customWidth="1"/>
    <col min="4" max="4" width="6.00390625" style="3" customWidth="1"/>
    <col min="5" max="5" width="14.421875" style="1" customWidth="1"/>
    <col min="6" max="7" width="4.140625" style="3" bestFit="1" customWidth="1"/>
    <col min="8" max="8" width="4.00390625" style="3" bestFit="1" customWidth="1"/>
    <col min="9" max="9" width="4.421875" style="3" bestFit="1" customWidth="1"/>
    <col min="10" max="10" width="6.7109375" style="3" customWidth="1"/>
    <col min="11" max="11" width="5.140625" style="3" customWidth="1"/>
    <col min="12" max="16384" width="9.140625" style="1" customWidth="1"/>
  </cols>
  <sheetData>
    <row r="1" spans="1:12" ht="18.75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</row>
    <row r="2" spans="1:12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9"/>
    </row>
    <row r="3" spans="1:12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0"/>
    </row>
    <row r="5" spans="1:11" ht="15.75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4" ht="15.75">
      <c r="A6" s="10"/>
      <c r="B6" s="4"/>
      <c r="C6" s="4"/>
      <c r="D6" s="10"/>
      <c r="E6" s="4"/>
      <c r="F6" s="10"/>
      <c r="G6" s="10"/>
      <c r="H6" s="10"/>
      <c r="I6" s="10"/>
      <c r="J6" s="11"/>
      <c r="K6" s="10"/>
      <c r="N6" s="24"/>
    </row>
    <row r="7" spans="1:11" ht="15.75">
      <c r="A7" s="12" t="s">
        <v>1</v>
      </c>
      <c r="B7" s="42" t="s">
        <v>2</v>
      </c>
      <c r="C7" s="42"/>
      <c r="D7" s="12" t="s">
        <v>3</v>
      </c>
      <c r="E7" s="13" t="s">
        <v>4</v>
      </c>
      <c r="F7" s="42" t="s">
        <v>5</v>
      </c>
      <c r="G7" s="42"/>
      <c r="H7" s="42"/>
      <c r="I7" s="42"/>
      <c r="J7" s="12" t="s">
        <v>6</v>
      </c>
      <c r="K7" s="12" t="s">
        <v>7</v>
      </c>
    </row>
    <row r="8" spans="1:11" ht="15.75">
      <c r="A8" s="12"/>
      <c r="K8" s="12"/>
    </row>
    <row r="9" spans="1:11" ht="15.75">
      <c r="A9" s="11" t="s">
        <v>8</v>
      </c>
      <c r="B9" s="14" t="s">
        <v>35</v>
      </c>
      <c r="C9" s="14" t="s">
        <v>45</v>
      </c>
      <c r="D9" s="10">
        <v>1997</v>
      </c>
      <c r="E9" s="7" t="s">
        <v>28</v>
      </c>
      <c r="F9" s="10">
        <v>91</v>
      </c>
      <c r="G9" s="10">
        <v>87</v>
      </c>
      <c r="H9" s="10">
        <v>94</v>
      </c>
      <c r="I9" s="10">
        <v>93</v>
      </c>
      <c r="J9" s="11">
        <f>SUM(F9:I9)</f>
        <v>365</v>
      </c>
      <c r="K9" s="41" t="s">
        <v>9</v>
      </c>
    </row>
    <row r="10" spans="1:11" ht="15.75">
      <c r="A10" s="11" t="s">
        <v>9</v>
      </c>
      <c r="B10" s="4" t="s">
        <v>22</v>
      </c>
      <c r="C10" s="4" t="s">
        <v>41</v>
      </c>
      <c r="D10" s="10">
        <v>2000</v>
      </c>
      <c r="E10" s="14" t="s">
        <v>11</v>
      </c>
      <c r="F10" s="10">
        <v>87</v>
      </c>
      <c r="G10" s="10">
        <v>90</v>
      </c>
      <c r="H10" s="10">
        <v>89</v>
      </c>
      <c r="I10" s="10">
        <v>86</v>
      </c>
      <c r="J10" s="11">
        <f>SUM(F10:I10)</f>
        <v>352</v>
      </c>
      <c r="K10" s="41" t="s">
        <v>10</v>
      </c>
    </row>
    <row r="11" spans="1:11" ht="15.75">
      <c r="A11" s="11" t="s">
        <v>10</v>
      </c>
      <c r="B11" s="4" t="s">
        <v>53</v>
      </c>
      <c r="C11" s="4" t="s">
        <v>54</v>
      </c>
      <c r="D11" s="10">
        <v>2002</v>
      </c>
      <c r="E11" s="14" t="s">
        <v>11</v>
      </c>
      <c r="F11" s="10">
        <v>91</v>
      </c>
      <c r="G11" s="10">
        <v>87</v>
      </c>
      <c r="H11" s="10">
        <v>88</v>
      </c>
      <c r="I11" s="10">
        <v>85</v>
      </c>
      <c r="J11" s="11">
        <f>SUM(F11:I11)</f>
        <v>351</v>
      </c>
      <c r="K11" s="41" t="s">
        <v>10</v>
      </c>
    </row>
    <row r="12" spans="1:11" ht="15.75">
      <c r="A12" s="10">
        <v>4</v>
      </c>
      <c r="B12" s="14" t="s">
        <v>72</v>
      </c>
      <c r="C12" s="14" t="s">
        <v>73</v>
      </c>
      <c r="D12" s="10">
        <v>2003</v>
      </c>
      <c r="E12" s="14" t="s">
        <v>11</v>
      </c>
      <c r="F12" s="10">
        <v>73</v>
      </c>
      <c r="G12" s="10">
        <v>73</v>
      </c>
      <c r="H12" s="10">
        <v>84</v>
      </c>
      <c r="I12" s="10">
        <v>75</v>
      </c>
      <c r="J12" s="11">
        <f>SUM(F12:I12)</f>
        <v>305</v>
      </c>
      <c r="K12" s="41"/>
    </row>
    <row r="13" spans="1:10" ht="15.75">
      <c r="A13" s="10"/>
      <c r="B13" s="34"/>
      <c r="C13" s="34"/>
      <c r="D13" s="10"/>
      <c r="E13" s="7"/>
      <c r="F13" s="10"/>
      <c r="G13" s="10"/>
      <c r="H13" s="10"/>
      <c r="I13" s="10"/>
      <c r="J13" s="11"/>
    </row>
    <row r="14" spans="1:11" ht="15.75">
      <c r="A14" s="43" t="s">
        <v>66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.75">
      <c r="A15" s="10"/>
      <c r="B15" s="4"/>
      <c r="C15" s="4"/>
      <c r="D15" s="10"/>
      <c r="E15" s="4"/>
      <c r="F15" s="10"/>
      <c r="G15" s="10"/>
      <c r="H15" s="10"/>
      <c r="I15" s="10"/>
      <c r="J15" s="11"/>
      <c r="K15" s="10"/>
    </row>
    <row r="16" spans="1:11" ht="15.75">
      <c r="A16" s="12" t="s">
        <v>1</v>
      </c>
      <c r="B16" s="12" t="s">
        <v>2</v>
      </c>
      <c r="C16" s="12"/>
      <c r="D16" s="12" t="s">
        <v>3</v>
      </c>
      <c r="E16" s="13" t="s">
        <v>4</v>
      </c>
      <c r="F16" s="42" t="s">
        <v>5</v>
      </c>
      <c r="G16" s="42"/>
      <c r="H16" s="42"/>
      <c r="I16" s="42"/>
      <c r="J16" s="12" t="s">
        <v>6</v>
      </c>
      <c r="K16" s="12" t="s">
        <v>7</v>
      </c>
    </row>
    <row r="17" spans="1:11" ht="15.75">
      <c r="A17" s="12"/>
      <c r="K17" s="12"/>
    </row>
    <row r="18" spans="1:11" ht="15.75">
      <c r="A18" s="11" t="s">
        <v>8</v>
      </c>
      <c r="B18" s="4" t="s">
        <v>46</v>
      </c>
      <c r="C18" s="4" t="s">
        <v>40</v>
      </c>
      <c r="D18" s="10">
        <v>2001</v>
      </c>
      <c r="E18" s="7" t="s">
        <v>39</v>
      </c>
      <c r="F18" s="3">
        <v>84</v>
      </c>
      <c r="G18" s="3">
        <v>91</v>
      </c>
      <c r="H18" s="3">
        <v>86</v>
      </c>
      <c r="I18" s="3">
        <v>87</v>
      </c>
      <c r="J18" s="11">
        <f aca="true" t="shared" si="0" ref="J18:J26">SUM(F18:I18)</f>
        <v>348</v>
      </c>
      <c r="K18" s="3" t="s">
        <v>9</v>
      </c>
    </row>
    <row r="19" spans="1:11" ht="15.75">
      <c r="A19" s="11" t="s">
        <v>9</v>
      </c>
      <c r="B19" s="1" t="s">
        <v>74</v>
      </c>
      <c r="C19" s="1" t="s">
        <v>75</v>
      </c>
      <c r="D19" s="10">
        <v>2002</v>
      </c>
      <c r="E19" s="1" t="s">
        <v>70</v>
      </c>
      <c r="F19" s="3">
        <v>86</v>
      </c>
      <c r="G19" s="3">
        <v>79</v>
      </c>
      <c r="H19" s="3">
        <v>80</v>
      </c>
      <c r="I19" s="3">
        <v>79</v>
      </c>
      <c r="J19" s="11">
        <f t="shared" si="0"/>
        <v>324</v>
      </c>
      <c r="K19" s="3" t="s">
        <v>10</v>
      </c>
    </row>
    <row r="20" spans="1:10" ht="15.75">
      <c r="A20" s="11" t="s">
        <v>10</v>
      </c>
      <c r="B20" s="4" t="s">
        <v>60</v>
      </c>
      <c r="C20" s="4" t="s">
        <v>61</v>
      </c>
      <c r="D20" s="10">
        <v>2002</v>
      </c>
      <c r="E20" s="4" t="s">
        <v>70</v>
      </c>
      <c r="F20" s="10">
        <v>75</v>
      </c>
      <c r="G20" s="10">
        <v>72</v>
      </c>
      <c r="H20" s="10">
        <v>75</v>
      </c>
      <c r="I20" s="10">
        <v>77</v>
      </c>
      <c r="J20" s="11">
        <f t="shared" si="0"/>
        <v>299</v>
      </c>
    </row>
    <row r="21" spans="1:10" ht="15.75">
      <c r="A21" s="10">
        <v>4</v>
      </c>
      <c r="B21" s="1" t="s">
        <v>57</v>
      </c>
      <c r="C21" s="1" t="s">
        <v>58</v>
      </c>
      <c r="D21" s="3">
        <v>2003</v>
      </c>
      <c r="E21" s="1" t="s">
        <v>39</v>
      </c>
      <c r="F21" s="3">
        <v>69</v>
      </c>
      <c r="G21" s="3">
        <v>76</v>
      </c>
      <c r="H21" s="3">
        <v>70</v>
      </c>
      <c r="I21" s="3">
        <v>75</v>
      </c>
      <c r="J21" s="11">
        <f t="shared" si="0"/>
        <v>290</v>
      </c>
    </row>
    <row r="22" spans="1:10" ht="15.75">
      <c r="A22" s="10">
        <v>5</v>
      </c>
      <c r="B22" s="4" t="s">
        <v>59</v>
      </c>
      <c r="C22" s="4" t="s">
        <v>23</v>
      </c>
      <c r="D22" s="10">
        <v>1997</v>
      </c>
      <c r="E22" s="4" t="s">
        <v>11</v>
      </c>
      <c r="F22" s="10">
        <v>76</v>
      </c>
      <c r="G22" s="10">
        <v>75</v>
      </c>
      <c r="H22" s="10">
        <v>76</v>
      </c>
      <c r="I22" s="10">
        <v>63</v>
      </c>
      <c r="J22" s="11">
        <f t="shared" si="0"/>
        <v>290</v>
      </c>
    </row>
    <row r="23" spans="1:11" ht="15.75">
      <c r="A23" s="10">
        <v>6</v>
      </c>
      <c r="B23" s="1" t="s">
        <v>62</v>
      </c>
      <c r="C23" s="1" t="s">
        <v>63</v>
      </c>
      <c r="D23" s="3">
        <v>2003</v>
      </c>
      <c r="E23" s="1" t="s">
        <v>39</v>
      </c>
      <c r="F23" s="3">
        <v>72</v>
      </c>
      <c r="G23" s="3">
        <v>70</v>
      </c>
      <c r="H23" s="3">
        <v>72</v>
      </c>
      <c r="I23" s="3">
        <v>61</v>
      </c>
      <c r="J23" s="11">
        <f t="shared" si="0"/>
        <v>275</v>
      </c>
      <c r="K23" s="10"/>
    </row>
    <row r="24" spans="1:10" ht="15.75">
      <c r="A24" s="10">
        <v>7</v>
      </c>
      <c r="B24" s="1" t="s">
        <v>76</v>
      </c>
      <c r="C24" s="1" t="s">
        <v>77</v>
      </c>
      <c r="D24" s="3">
        <v>2003</v>
      </c>
      <c r="E24" s="1" t="s">
        <v>39</v>
      </c>
      <c r="F24" s="3">
        <v>70</v>
      </c>
      <c r="G24" s="1">
        <v>53</v>
      </c>
      <c r="H24" s="3">
        <v>62</v>
      </c>
      <c r="I24" s="3">
        <v>57</v>
      </c>
      <c r="J24" s="11">
        <f t="shared" si="0"/>
        <v>242</v>
      </c>
    </row>
    <row r="25" spans="1:10" ht="15.75">
      <c r="A25" s="10">
        <v>8</v>
      </c>
      <c r="B25" s="14" t="s">
        <v>78</v>
      </c>
      <c r="C25" s="14" t="s">
        <v>79</v>
      </c>
      <c r="D25" s="3">
        <v>2004</v>
      </c>
      <c r="E25" s="14" t="s">
        <v>11</v>
      </c>
      <c r="F25" s="10">
        <v>53</v>
      </c>
      <c r="G25" s="10">
        <v>60</v>
      </c>
      <c r="H25" s="10">
        <v>33</v>
      </c>
      <c r="I25" s="10">
        <v>40</v>
      </c>
      <c r="J25" s="11">
        <f t="shared" si="0"/>
        <v>186</v>
      </c>
    </row>
    <row r="26" spans="1:10" ht="15.75">
      <c r="A26" s="10">
        <v>9</v>
      </c>
      <c r="B26" s="14" t="s">
        <v>80</v>
      </c>
      <c r="C26" s="14" t="s">
        <v>38</v>
      </c>
      <c r="D26" s="10">
        <v>2002</v>
      </c>
      <c r="E26" s="14" t="s">
        <v>11</v>
      </c>
      <c r="F26" s="10">
        <v>14</v>
      </c>
      <c r="G26" s="10">
        <v>16</v>
      </c>
      <c r="H26" s="10">
        <v>38</v>
      </c>
      <c r="I26" s="10">
        <v>40</v>
      </c>
      <c r="J26" s="11">
        <f t="shared" si="0"/>
        <v>108</v>
      </c>
    </row>
    <row r="27" spans="1:9" ht="15.75">
      <c r="A27" s="10"/>
      <c r="B27" s="35"/>
      <c r="C27" s="35"/>
      <c r="D27" s="36"/>
      <c r="E27" s="35"/>
      <c r="F27" s="10"/>
      <c r="G27" s="10"/>
      <c r="H27" s="10"/>
      <c r="I27" s="10"/>
    </row>
    <row r="28" spans="1:11" ht="15.75">
      <c r="A28" s="7" t="s">
        <v>81</v>
      </c>
      <c r="B28" s="7"/>
      <c r="C28" s="6"/>
      <c r="D28" s="7"/>
      <c r="F28" s="4"/>
      <c r="G28" s="6"/>
      <c r="H28" s="6"/>
      <c r="I28" s="6"/>
      <c r="J28" s="9"/>
      <c r="K28" s="1"/>
    </row>
    <row r="29" spans="1:11" ht="15.75">
      <c r="A29" s="7"/>
      <c r="B29" s="7"/>
      <c r="C29" s="6"/>
      <c r="D29" s="7"/>
      <c r="F29" s="4"/>
      <c r="G29" s="6"/>
      <c r="H29" s="6"/>
      <c r="I29" s="6"/>
      <c r="J29" s="9"/>
      <c r="K29" s="1"/>
    </row>
    <row r="31" ht="15.75"/>
    <row r="32" ht="15.75"/>
    <row r="33" ht="15.75"/>
    <row r="34" ht="15.75"/>
    <row r="35" ht="15.75"/>
  </sheetData>
  <sheetProtection/>
  <mergeCells count="8">
    <mergeCell ref="F16:I16"/>
    <mergeCell ref="A14:K14"/>
    <mergeCell ref="A1:K1"/>
    <mergeCell ref="A2:K2"/>
    <mergeCell ref="A4:K4"/>
    <mergeCell ref="F7:I7"/>
    <mergeCell ref="A5:K5"/>
    <mergeCell ref="B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6.57421875" style="3" bestFit="1" customWidth="1"/>
    <col min="2" max="2" width="12.8515625" style="1" bestFit="1" customWidth="1"/>
    <col min="3" max="3" width="14.57421875" style="1" customWidth="1"/>
    <col min="4" max="4" width="6.00390625" style="3" customWidth="1"/>
    <col min="5" max="5" width="14.421875" style="1" customWidth="1"/>
    <col min="6" max="7" width="4.140625" style="3" bestFit="1" customWidth="1"/>
    <col min="8" max="8" width="4.00390625" style="3" bestFit="1" customWidth="1"/>
    <col min="9" max="9" width="4.421875" style="3" bestFit="1" customWidth="1"/>
    <col min="10" max="10" width="6.7109375" style="3" customWidth="1"/>
    <col min="11" max="11" width="5.140625" style="3" customWidth="1"/>
    <col min="12" max="16384" width="9.140625" style="1" customWidth="1"/>
  </cols>
  <sheetData>
    <row r="1" spans="1:12" ht="18.75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</row>
    <row r="2" spans="1:12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9"/>
    </row>
    <row r="3" spans="1:12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0"/>
    </row>
    <row r="5" spans="1:11" ht="15.7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4" ht="15.75">
      <c r="A6" s="10"/>
      <c r="B6" s="4"/>
      <c r="C6" s="4"/>
      <c r="D6" s="10"/>
      <c r="E6" s="4"/>
      <c r="F6" s="10"/>
      <c r="G6" s="10"/>
      <c r="H6" s="10"/>
      <c r="I6" s="10"/>
      <c r="J6" s="11"/>
      <c r="K6" s="10"/>
      <c r="N6" s="24"/>
    </row>
    <row r="7" spans="1:11" ht="15.75">
      <c r="A7" s="12" t="s">
        <v>1</v>
      </c>
      <c r="B7" s="42" t="s">
        <v>2</v>
      </c>
      <c r="C7" s="42"/>
      <c r="D7" s="12" t="s">
        <v>3</v>
      </c>
      <c r="E7" s="13" t="s">
        <v>4</v>
      </c>
      <c r="F7" s="42" t="s">
        <v>5</v>
      </c>
      <c r="G7" s="42"/>
      <c r="H7" s="42"/>
      <c r="I7" s="42"/>
      <c r="J7" s="12" t="s">
        <v>6</v>
      </c>
      <c r="K7" s="12" t="s">
        <v>7</v>
      </c>
    </row>
    <row r="8" ht="15.75">
      <c r="A8" s="12"/>
    </row>
    <row r="9" spans="1:11" ht="15.75">
      <c r="A9" s="11" t="s">
        <v>8</v>
      </c>
      <c r="B9" s="4" t="s">
        <v>15</v>
      </c>
      <c r="C9" s="4" t="s">
        <v>23</v>
      </c>
      <c r="D9" s="10">
        <v>2000</v>
      </c>
      <c r="E9" s="14" t="s">
        <v>11</v>
      </c>
      <c r="F9" s="10">
        <v>85</v>
      </c>
      <c r="G9" s="10">
        <v>92</v>
      </c>
      <c r="H9" s="10">
        <v>90</v>
      </c>
      <c r="I9" s="1">
        <v>85</v>
      </c>
      <c r="J9" s="11">
        <f>SUM(F9:I9)</f>
        <v>352</v>
      </c>
      <c r="K9" s="41" t="s">
        <v>9</v>
      </c>
    </row>
    <row r="10" spans="1:11" ht="15.75">
      <c r="A10" s="11" t="s">
        <v>9</v>
      </c>
      <c r="B10" s="1" t="s">
        <v>84</v>
      </c>
      <c r="C10" s="1" t="s">
        <v>85</v>
      </c>
      <c r="D10" s="3">
        <v>2001</v>
      </c>
      <c r="E10" s="1" t="s">
        <v>39</v>
      </c>
      <c r="F10" s="10">
        <v>82</v>
      </c>
      <c r="G10" s="3">
        <v>78</v>
      </c>
      <c r="H10" s="3">
        <v>75</v>
      </c>
      <c r="I10" s="3">
        <v>76</v>
      </c>
      <c r="J10" s="11">
        <f>SUM(F10:I10)</f>
        <v>311</v>
      </c>
      <c r="K10" s="41" t="s">
        <v>10</v>
      </c>
    </row>
    <row r="11" spans="1:10" ht="15.75">
      <c r="A11" s="11" t="s">
        <v>10</v>
      </c>
      <c r="B11" s="1" t="s">
        <v>82</v>
      </c>
      <c r="C11" s="1" t="s">
        <v>83</v>
      </c>
      <c r="D11" s="3">
        <v>2001</v>
      </c>
      <c r="E11" s="1" t="s">
        <v>70</v>
      </c>
      <c r="F11" s="3">
        <v>69</v>
      </c>
      <c r="G11" s="3">
        <v>72</v>
      </c>
      <c r="H11" s="3">
        <v>81</v>
      </c>
      <c r="I11" s="3">
        <v>69</v>
      </c>
      <c r="J11" s="11">
        <f>SUM(F11:I11)</f>
        <v>291</v>
      </c>
    </row>
    <row r="12" ht="15.75">
      <c r="A12" s="11"/>
    </row>
    <row r="13" spans="1:11" ht="15.75">
      <c r="A13" s="46" t="s">
        <v>12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.75">
      <c r="A15" s="10"/>
      <c r="B15" s="12" t="s">
        <v>2</v>
      </c>
      <c r="C15" s="12"/>
      <c r="D15" s="12" t="s">
        <v>3</v>
      </c>
      <c r="E15" s="13" t="s">
        <v>4</v>
      </c>
      <c r="F15" s="42" t="s">
        <v>5</v>
      </c>
      <c r="G15" s="42"/>
      <c r="H15" s="42"/>
      <c r="I15" s="42"/>
      <c r="J15" s="12" t="s">
        <v>6</v>
      </c>
      <c r="K15" s="12" t="s">
        <v>7</v>
      </c>
    </row>
    <row r="16" spans="1:11" ht="15.75">
      <c r="A16" s="12" t="s">
        <v>1</v>
      </c>
      <c r="K16" s="12"/>
    </row>
    <row r="17" spans="1:11" ht="15.75">
      <c r="A17" s="11" t="s">
        <v>8</v>
      </c>
      <c r="B17" s="14" t="s">
        <v>47</v>
      </c>
      <c r="C17" s="14" t="s">
        <v>48</v>
      </c>
      <c r="D17" s="10">
        <v>1998</v>
      </c>
      <c r="E17" s="14" t="s">
        <v>28</v>
      </c>
      <c r="F17" s="10">
        <v>98</v>
      </c>
      <c r="G17" s="10">
        <v>98</v>
      </c>
      <c r="H17" s="10">
        <v>98</v>
      </c>
      <c r="I17" s="10">
        <v>95</v>
      </c>
      <c r="J17" s="11">
        <f>SUM(F17:I17)</f>
        <v>389</v>
      </c>
      <c r="K17" s="40" t="s">
        <v>64</v>
      </c>
    </row>
    <row r="18" spans="1:11" ht="15.75">
      <c r="A18" s="11" t="s">
        <v>9</v>
      </c>
      <c r="B18" s="25" t="s">
        <v>42</v>
      </c>
      <c r="C18" s="4" t="s">
        <v>44</v>
      </c>
      <c r="D18" s="20">
        <v>1998</v>
      </c>
      <c r="E18" s="19" t="s">
        <v>14</v>
      </c>
      <c r="F18" s="10">
        <v>89</v>
      </c>
      <c r="G18" s="10">
        <v>96</v>
      </c>
      <c r="H18" s="10">
        <v>95</v>
      </c>
      <c r="I18" s="10">
        <v>95</v>
      </c>
      <c r="J18" s="11">
        <f>SUM(F18:I18)</f>
        <v>375</v>
      </c>
      <c r="K18" s="40" t="s">
        <v>8</v>
      </c>
    </row>
    <row r="19" spans="1:11" ht="15.75">
      <c r="A19" s="11" t="s">
        <v>10</v>
      </c>
      <c r="B19" s="1" t="s">
        <v>15</v>
      </c>
      <c r="C19" s="1" t="s">
        <v>23</v>
      </c>
      <c r="D19" s="3">
        <v>2000</v>
      </c>
      <c r="E19" s="1" t="s">
        <v>11</v>
      </c>
      <c r="F19" s="10">
        <v>92</v>
      </c>
      <c r="G19" s="10">
        <v>93</v>
      </c>
      <c r="H19" s="6">
        <v>86</v>
      </c>
      <c r="I19" s="6">
        <v>90</v>
      </c>
      <c r="J19" s="9">
        <f>SUM(F19:I19)</f>
        <v>361</v>
      </c>
      <c r="K19" s="40" t="s">
        <v>9</v>
      </c>
    </row>
    <row r="20" spans="1:11" ht="15.75">
      <c r="A20" s="10">
        <v>4</v>
      </c>
      <c r="B20" s="1" t="s">
        <v>86</v>
      </c>
      <c r="C20" s="1" t="s">
        <v>87</v>
      </c>
      <c r="D20" s="3">
        <v>2003</v>
      </c>
      <c r="E20" s="1" t="s">
        <v>11</v>
      </c>
      <c r="F20" s="10">
        <v>28</v>
      </c>
      <c r="G20" s="10">
        <v>14</v>
      </c>
      <c r="H20" s="6">
        <v>19</v>
      </c>
      <c r="I20" s="6">
        <v>38</v>
      </c>
      <c r="J20" s="9">
        <f>SUM(F20:I20)</f>
        <v>99</v>
      </c>
      <c r="K20" s="40"/>
    </row>
    <row r="21" spans="10:11" ht="15.75">
      <c r="J21" s="11"/>
      <c r="K21" s="15"/>
    </row>
    <row r="22" spans="1:4" ht="15.75">
      <c r="A22" s="7" t="s">
        <v>81</v>
      </c>
      <c r="B22" s="7"/>
      <c r="C22" s="6"/>
      <c r="D22"/>
    </row>
    <row r="23" ht="15.75">
      <c r="A23" s="33"/>
    </row>
    <row r="24" ht="15.75"/>
    <row r="25" ht="15.75"/>
    <row r="26" ht="15.75"/>
    <row r="27" spans="2:3" ht="15.75">
      <c r="B27" s="4"/>
      <c r="C27" s="4"/>
    </row>
    <row r="28" spans="1:11" ht="15.75">
      <c r="A28" s="28" t="s">
        <v>24</v>
      </c>
      <c r="B28" s="4"/>
      <c r="C28" s="4"/>
      <c r="D28" s="10"/>
      <c r="E28" s="4"/>
      <c r="F28" s="4"/>
      <c r="G28" s="4"/>
      <c r="H28" s="10"/>
      <c r="I28" s="10"/>
      <c r="J28" s="10"/>
      <c r="K28" s="10"/>
    </row>
    <row r="29" spans="1:11" ht="15.75">
      <c r="A29" s="31" t="s">
        <v>33</v>
      </c>
      <c r="B29" s="4"/>
      <c r="C29" s="4"/>
      <c r="D29" s="10"/>
      <c r="E29" s="4"/>
      <c r="F29" s="20"/>
      <c r="G29" s="20"/>
      <c r="H29" s="10"/>
      <c r="I29" s="10"/>
      <c r="J29" s="11"/>
      <c r="K29" s="12"/>
    </row>
    <row r="30" spans="1:11" ht="15.75">
      <c r="A30" s="27" t="s">
        <v>25</v>
      </c>
      <c r="D30" s="10"/>
      <c r="E30" s="4"/>
      <c r="F30" s="10"/>
      <c r="G30" s="10"/>
      <c r="H30" s="10"/>
      <c r="I30" s="10"/>
      <c r="J30" s="10"/>
      <c r="K30" s="10"/>
    </row>
    <row r="31" spans="1:7" ht="15.75">
      <c r="A31" s="28" t="s">
        <v>26</v>
      </c>
      <c r="F31" s="10"/>
      <c r="G31" s="10"/>
    </row>
    <row r="32" spans="1:7" ht="15.75">
      <c r="A32" s="26" t="s">
        <v>27</v>
      </c>
      <c r="F32" s="10"/>
      <c r="G32" s="10"/>
    </row>
    <row r="33" ht="15.75"/>
    <row r="34" ht="15.75"/>
    <row r="35" ht="15.75"/>
  </sheetData>
  <sheetProtection/>
  <mergeCells count="8">
    <mergeCell ref="F15:I15"/>
    <mergeCell ref="A13:K13"/>
    <mergeCell ref="A1:K1"/>
    <mergeCell ref="A2:K2"/>
    <mergeCell ref="A4:K4"/>
    <mergeCell ref="A5:K5"/>
    <mergeCell ref="B7:C7"/>
    <mergeCell ref="F7:I7"/>
  </mergeCells>
  <hyperlinks>
    <hyperlink ref="A28" r:id="rId1" display="http://www.1182.ee/baas/disp.cgi?uid=00030P5OMaeRQ3f0sMmm5&amp;hl=masinateenus"/>
    <hyperlink ref="A31" r:id="rId2" display="http://www.1182.ee/?rurl=00030P5O"/>
    <hyperlink ref="A32" r:id="rId3" display="mailto:info@masinateenus.ee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28125" style="2" customWidth="1"/>
    <col min="2" max="2" width="9.8515625" style="0" bestFit="1" customWidth="1"/>
    <col min="3" max="3" width="14.8515625" style="0" bestFit="1" customWidth="1"/>
    <col min="4" max="4" width="6.7109375" style="2" customWidth="1"/>
    <col min="5" max="5" width="16.140625" style="0" customWidth="1"/>
    <col min="6" max="6" width="4.28125" style="2" customWidth="1"/>
    <col min="7" max="9" width="4.421875" style="2" bestFit="1" customWidth="1"/>
    <col min="10" max="10" width="4.57421875" style="2" bestFit="1" customWidth="1"/>
    <col min="11" max="11" width="5.8515625" style="2" bestFit="1" customWidth="1"/>
  </cols>
  <sheetData>
    <row r="1" spans="1:11" ht="18.75">
      <c r="A1" s="44" t="str">
        <f>'Poisid püss ja püstol'!A1</f>
        <v>Laskevõistlus "Aasta lühim päev"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47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22" t="s">
        <v>1</v>
      </c>
      <c r="B7" s="49" t="s">
        <v>2</v>
      </c>
      <c r="C7" s="49"/>
      <c r="D7" s="22" t="s">
        <v>3</v>
      </c>
      <c r="E7" s="23" t="s">
        <v>4</v>
      </c>
      <c r="F7" s="49" t="s">
        <v>5</v>
      </c>
      <c r="G7" s="49"/>
      <c r="H7" s="49"/>
      <c r="I7" s="49"/>
      <c r="J7" s="22" t="s">
        <v>69</v>
      </c>
      <c r="K7" s="16" t="s">
        <v>7</v>
      </c>
    </row>
    <row r="8" spans="1:11" ht="15.75">
      <c r="A8" s="22"/>
      <c r="B8" s="22"/>
      <c r="C8" s="22"/>
      <c r="D8" s="22"/>
      <c r="E8" s="23"/>
      <c r="F8" s="22"/>
      <c r="G8" s="22"/>
      <c r="H8" s="22"/>
      <c r="I8" s="22"/>
      <c r="J8" s="22"/>
      <c r="K8" s="16"/>
    </row>
    <row r="9" spans="1:23" ht="15.75">
      <c r="A9" s="11" t="s">
        <v>8</v>
      </c>
      <c r="B9" s="4" t="s">
        <v>19</v>
      </c>
      <c r="C9" s="4" t="s">
        <v>18</v>
      </c>
      <c r="D9" s="10">
        <v>1992</v>
      </c>
      <c r="E9" s="4" t="s">
        <v>34</v>
      </c>
      <c r="F9" s="10">
        <v>96</v>
      </c>
      <c r="G9" s="10">
        <v>92</v>
      </c>
      <c r="H9" s="10">
        <v>94</v>
      </c>
      <c r="I9" s="10">
        <v>89</v>
      </c>
      <c r="J9" s="11">
        <f>SUM(F9:K9)</f>
        <v>371</v>
      </c>
      <c r="K9" s="39" t="s">
        <v>8</v>
      </c>
      <c r="W9" s="6"/>
    </row>
    <row r="10" spans="1:11" s="5" customFormat="1" ht="15.75">
      <c r="A10" s="9" t="s">
        <v>9</v>
      </c>
      <c r="B10" s="4" t="s">
        <v>88</v>
      </c>
      <c r="C10" s="4" t="s">
        <v>89</v>
      </c>
      <c r="D10" s="10">
        <v>1985</v>
      </c>
      <c r="E10" s="4" t="s">
        <v>90</v>
      </c>
      <c r="F10" s="3">
        <v>82</v>
      </c>
      <c r="G10" s="3">
        <v>81</v>
      </c>
      <c r="H10" s="3">
        <v>82</v>
      </c>
      <c r="I10" s="10">
        <v>85</v>
      </c>
      <c r="J10" s="11">
        <f>SUM(F10:K10)</f>
        <v>330</v>
      </c>
      <c r="K10" s="39" t="s">
        <v>10</v>
      </c>
    </row>
    <row r="11" spans="1:11" ht="15.75">
      <c r="A11" s="9" t="s">
        <v>10</v>
      </c>
      <c r="B11" s="4" t="s">
        <v>49</v>
      </c>
      <c r="C11" s="4" t="s">
        <v>50</v>
      </c>
      <c r="D11" s="10">
        <v>1996</v>
      </c>
      <c r="E11" s="4" t="s">
        <v>70</v>
      </c>
      <c r="F11" s="3">
        <v>68</v>
      </c>
      <c r="G11" s="3">
        <v>78</v>
      </c>
      <c r="H11" s="10">
        <v>73</v>
      </c>
      <c r="I11" s="10">
        <v>77</v>
      </c>
      <c r="J11" s="11">
        <f>SUM(F11:K11)</f>
        <v>296</v>
      </c>
      <c r="K11" s="39"/>
    </row>
    <row r="12" spans="1:11" ht="15.75">
      <c r="A12" s="10">
        <v>4</v>
      </c>
      <c r="B12" s="4" t="s">
        <v>51</v>
      </c>
      <c r="C12" s="4" t="s">
        <v>52</v>
      </c>
      <c r="D12" s="10">
        <v>1996</v>
      </c>
      <c r="E12" s="4" t="s">
        <v>70</v>
      </c>
      <c r="F12" s="10">
        <v>71</v>
      </c>
      <c r="G12" s="10">
        <v>73</v>
      </c>
      <c r="H12" s="10">
        <v>74</v>
      </c>
      <c r="I12" s="10">
        <v>47</v>
      </c>
      <c r="J12" s="11">
        <f>SUM(F12:K12)</f>
        <v>265</v>
      </c>
      <c r="K12" s="39"/>
    </row>
    <row r="13" ht="15.75">
      <c r="A13" s="10"/>
    </row>
    <row r="14" spans="1:10" ht="15.75">
      <c r="A14" s="10"/>
      <c r="B14" s="4"/>
      <c r="C14" s="4"/>
      <c r="D14" s="10"/>
      <c r="E14" s="4"/>
      <c r="F14" s="3"/>
      <c r="G14" s="10"/>
      <c r="H14" s="10"/>
      <c r="I14" s="10"/>
      <c r="J14" s="10"/>
    </row>
    <row r="15" spans="1:11" ht="15.75">
      <c r="A15" s="50" t="s">
        <v>102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22" t="s">
        <v>1</v>
      </c>
      <c r="B17" s="49" t="s">
        <v>2</v>
      </c>
      <c r="C17" s="49"/>
      <c r="D17" s="22" t="s">
        <v>3</v>
      </c>
      <c r="E17" s="23" t="s">
        <v>4</v>
      </c>
      <c r="F17" s="49" t="s">
        <v>5</v>
      </c>
      <c r="G17" s="49"/>
      <c r="H17" s="49"/>
      <c r="I17" s="49"/>
      <c r="J17" s="22" t="s">
        <v>69</v>
      </c>
      <c r="K17" s="16" t="s">
        <v>7</v>
      </c>
    </row>
    <row r="18" spans="1:11" ht="15.75">
      <c r="A18" s="22"/>
      <c r="B18" s="22"/>
      <c r="C18" s="22"/>
      <c r="D18" s="22"/>
      <c r="E18" s="23"/>
      <c r="F18" s="22"/>
      <c r="G18" s="22"/>
      <c r="H18" s="22"/>
      <c r="I18" s="22"/>
      <c r="J18" s="22"/>
      <c r="K18" s="16"/>
    </row>
    <row r="19" spans="1:11" ht="15.75">
      <c r="A19" s="9" t="s">
        <v>8</v>
      </c>
      <c r="B19" s="4" t="s">
        <v>16</v>
      </c>
      <c r="C19" s="4" t="s">
        <v>17</v>
      </c>
      <c r="D19" s="10">
        <v>1976</v>
      </c>
      <c r="E19" s="14" t="s">
        <v>28</v>
      </c>
      <c r="F19" s="10">
        <v>96</v>
      </c>
      <c r="G19" s="10">
        <v>95</v>
      </c>
      <c r="H19" s="10">
        <v>99</v>
      </c>
      <c r="I19" s="10">
        <v>95</v>
      </c>
      <c r="J19" s="11">
        <f>SUM(F19:K19)</f>
        <v>385</v>
      </c>
      <c r="K19" s="39" t="s">
        <v>64</v>
      </c>
    </row>
    <row r="20" spans="1:11" ht="15.75">
      <c r="A20" s="9" t="s">
        <v>9</v>
      </c>
      <c r="B20" s="4" t="s">
        <v>91</v>
      </c>
      <c r="C20" s="4" t="s">
        <v>92</v>
      </c>
      <c r="D20" s="10">
        <v>1974</v>
      </c>
      <c r="E20" s="14" t="s">
        <v>28</v>
      </c>
      <c r="F20" s="10">
        <v>91</v>
      </c>
      <c r="G20" s="10">
        <v>94</v>
      </c>
      <c r="H20" s="10">
        <v>94</v>
      </c>
      <c r="I20" s="10">
        <v>91</v>
      </c>
      <c r="J20" s="11">
        <v>371</v>
      </c>
      <c r="K20" s="39" t="s">
        <v>8</v>
      </c>
    </row>
    <row r="21" spans="1:11" s="5" customFormat="1" ht="15.75">
      <c r="A21" s="9" t="s">
        <v>10</v>
      </c>
      <c r="B21" s="4" t="s">
        <v>30</v>
      </c>
      <c r="C21" s="7" t="s">
        <v>31</v>
      </c>
      <c r="D21" s="6">
        <v>1958</v>
      </c>
      <c r="E21" s="14" t="s">
        <v>28</v>
      </c>
      <c r="F21" s="6">
        <v>91</v>
      </c>
      <c r="G21" s="6">
        <v>92</v>
      </c>
      <c r="H21" s="6">
        <v>92</v>
      </c>
      <c r="I21" s="6">
        <v>89</v>
      </c>
      <c r="J21" s="11">
        <f>SUM(F21:I21)</f>
        <v>364</v>
      </c>
      <c r="K21" s="39" t="s">
        <v>9</v>
      </c>
    </row>
    <row r="22" spans="1:11" s="5" customFormat="1" ht="15.75">
      <c r="A22" s="10">
        <v>4</v>
      </c>
      <c r="B22" s="1" t="s">
        <v>93</v>
      </c>
      <c r="C22" s="1" t="s">
        <v>94</v>
      </c>
      <c r="D22" s="3">
        <v>1972</v>
      </c>
      <c r="E22" s="4" t="s">
        <v>39</v>
      </c>
      <c r="F22" s="10">
        <v>86</v>
      </c>
      <c r="G22" s="10">
        <v>88</v>
      </c>
      <c r="H22" s="6">
        <v>92</v>
      </c>
      <c r="I22" s="6">
        <v>95</v>
      </c>
      <c r="J22" s="11">
        <f>SUM(F22:I22)</f>
        <v>361</v>
      </c>
      <c r="K22" s="39" t="s">
        <v>9</v>
      </c>
    </row>
    <row r="23" spans="1:11" s="5" customFormat="1" ht="15.75">
      <c r="A23" s="10">
        <v>5</v>
      </c>
      <c r="B23" s="4" t="s">
        <v>95</v>
      </c>
      <c r="C23" s="4" t="s">
        <v>23</v>
      </c>
      <c r="D23" s="10">
        <v>1965</v>
      </c>
      <c r="E23" s="4" t="s">
        <v>11</v>
      </c>
      <c r="F23" s="10">
        <v>83</v>
      </c>
      <c r="G23" s="10">
        <v>85</v>
      </c>
      <c r="H23" s="10">
        <v>87</v>
      </c>
      <c r="I23" s="10">
        <v>86</v>
      </c>
      <c r="J23" s="11">
        <f>SUM(F23:I23)</f>
        <v>341</v>
      </c>
      <c r="K23" s="39" t="s">
        <v>9</v>
      </c>
    </row>
    <row r="24" spans="1:11" ht="15.75">
      <c r="A24" s="10">
        <v>6</v>
      </c>
      <c r="B24" s="14" t="s">
        <v>36</v>
      </c>
      <c r="C24" s="14" t="s">
        <v>96</v>
      </c>
      <c r="D24" s="10">
        <v>1967</v>
      </c>
      <c r="E24" s="4" t="s">
        <v>34</v>
      </c>
      <c r="F24" s="10">
        <v>80</v>
      </c>
      <c r="G24" s="10">
        <v>82</v>
      </c>
      <c r="H24" s="10">
        <v>82</v>
      </c>
      <c r="I24" s="10">
        <v>93</v>
      </c>
      <c r="J24" s="11">
        <f>SUM(F24:I24)</f>
        <v>337</v>
      </c>
      <c r="K24" s="39" t="s">
        <v>10</v>
      </c>
    </row>
    <row r="25" spans="1:11" ht="15.75">
      <c r="A25" s="10">
        <v>7</v>
      </c>
      <c r="B25" s="4" t="s">
        <v>43</v>
      </c>
      <c r="C25" s="4" t="s">
        <v>97</v>
      </c>
      <c r="D25" s="10">
        <v>1974</v>
      </c>
      <c r="E25" s="4" t="s">
        <v>39</v>
      </c>
      <c r="F25" s="10">
        <v>76</v>
      </c>
      <c r="G25" s="10">
        <v>84</v>
      </c>
      <c r="H25" s="6">
        <v>83</v>
      </c>
      <c r="I25" s="6">
        <v>82</v>
      </c>
      <c r="J25" s="11">
        <f>SUM(F25:I25)</f>
        <v>325</v>
      </c>
      <c r="K25" s="39" t="s">
        <v>10</v>
      </c>
    </row>
    <row r="26" spans="1:11" ht="15.75">
      <c r="A26" s="10"/>
      <c r="B26" s="8"/>
      <c r="C26" s="7"/>
      <c r="D26" s="6"/>
      <c r="E26" s="14"/>
      <c r="F26" s="6"/>
      <c r="G26" s="6"/>
      <c r="H26" s="6"/>
      <c r="I26" s="6"/>
      <c r="J26" s="6"/>
      <c r="K26" s="6"/>
    </row>
    <row r="27" spans="1:11" ht="15.75">
      <c r="A27" s="7" t="s">
        <v>81</v>
      </c>
      <c r="C27" s="4"/>
      <c r="D27" s="7"/>
      <c r="E27" s="1"/>
      <c r="F27" s="7"/>
      <c r="G27" s="6"/>
      <c r="H27" s="6"/>
      <c r="I27" s="6"/>
      <c r="J27" s="6"/>
      <c r="K27" s="6"/>
    </row>
    <row r="28" ht="12.75"/>
    <row r="29" ht="12.75"/>
    <row r="30" ht="12.75"/>
    <row r="31" ht="12.75"/>
    <row r="32" ht="12.75"/>
    <row r="33" ht="12.75"/>
    <row r="34" ht="12.75"/>
  </sheetData>
  <sheetProtection/>
  <mergeCells count="10">
    <mergeCell ref="A1:K1"/>
    <mergeCell ref="A2:K2"/>
    <mergeCell ref="A4:K4"/>
    <mergeCell ref="A3:K3"/>
    <mergeCell ref="B17:C17"/>
    <mergeCell ref="F17:I17"/>
    <mergeCell ref="A5:K5"/>
    <mergeCell ref="B7:C7"/>
    <mergeCell ref="F7:I7"/>
    <mergeCell ref="A15:K15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00390625" style="5" customWidth="1"/>
    <col min="2" max="2" width="14.7109375" style="5" customWidth="1"/>
    <col min="3" max="3" width="15.7109375" style="5" bestFit="1" customWidth="1"/>
    <col min="4" max="4" width="6.28125" style="5" bestFit="1" customWidth="1"/>
    <col min="5" max="5" width="16.140625" style="5" bestFit="1" customWidth="1"/>
    <col min="6" max="6" width="4.421875" style="5" bestFit="1" customWidth="1"/>
    <col min="7" max="7" width="4.28125" style="5" bestFit="1" customWidth="1"/>
    <col min="8" max="8" width="5.28125" style="5" bestFit="1" customWidth="1"/>
    <col min="9" max="9" width="4.8515625" style="5" bestFit="1" customWidth="1"/>
    <col min="10" max="10" width="5.140625" style="5" bestFit="1" customWidth="1"/>
    <col min="11" max="11" width="5.00390625" style="5" bestFit="1" customWidth="1"/>
    <col min="12" max="12" width="5.28125" style="5" customWidth="1"/>
    <col min="13" max="13" width="4.140625" style="5" customWidth="1"/>
    <col min="14" max="16384" width="9.140625" style="5" customWidth="1"/>
  </cols>
  <sheetData>
    <row r="1" spans="1:11" ht="18.75">
      <c r="A1" s="44" t="str">
        <f>'Poisid püss ja püstol'!A1</f>
        <v>Laskevõistlus "Aasta lühim päev"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47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50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16" t="s">
        <v>1</v>
      </c>
      <c r="B6" s="51" t="s">
        <v>2</v>
      </c>
      <c r="C6" s="51"/>
      <c r="D6" s="16" t="s">
        <v>3</v>
      </c>
      <c r="E6" s="17" t="s">
        <v>4</v>
      </c>
      <c r="F6" s="51" t="s">
        <v>5</v>
      </c>
      <c r="G6" s="51"/>
      <c r="H6" s="51"/>
      <c r="I6" s="51"/>
      <c r="J6" s="22" t="s">
        <v>69</v>
      </c>
      <c r="K6" s="16" t="s">
        <v>7</v>
      </c>
    </row>
    <row r="7" spans="1:11" ht="15.75">
      <c r="A7" s="16"/>
      <c r="B7" s="16"/>
      <c r="C7" s="16"/>
      <c r="D7" s="16"/>
      <c r="E7" s="17"/>
      <c r="F7" s="16"/>
      <c r="G7" s="16"/>
      <c r="H7" s="16"/>
      <c r="I7" s="16"/>
      <c r="J7" s="22"/>
      <c r="K7" s="16"/>
    </row>
    <row r="8" spans="1:11" ht="15.75">
      <c r="A8" s="21" t="s">
        <v>8</v>
      </c>
      <c r="B8" s="14" t="s">
        <v>20</v>
      </c>
      <c r="C8" s="14" t="s">
        <v>21</v>
      </c>
      <c r="D8" s="10">
        <v>1994</v>
      </c>
      <c r="E8" s="14" t="s">
        <v>28</v>
      </c>
      <c r="F8" s="10">
        <v>97</v>
      </c>
      <c r="G8" s="10">
        <v>97</v>
      </c>
      <c r="H8" s="10">
        <v>96</v>
      </c>
      <c r="I8" s="10">
        <v>94</v>
      </c>
      <c r="J8" s="11">
        <f>SUM(F8:I8)</f>
        <v>384</v>
      </c>
      <c r="K8" s="39" t="s">
        <v>8</v>
      </c>
    </row>
    <row r="9" spans="1:11" s="32" customFormat="1" ht="15.75">
      <c r="A9" s="21" t="s">
        <v>9</v>
      </c>
      <c r="B9" s="14" t="s">
        <v>99</v>
      </c>
      <c r="C9" s="14" t="s">
        <v>100</v>
      </c>
      <c r="D9" s="10">
        <v>1995</v>
      </c>
      <c r="E9" s="4" t="s">
        <v>11</v>
      </c>
      <c r="F9" s="10">
        <v>96</v>
      </c>
      <c r="G9" s="10">
        <v>95</v>
      </c>
      <c r="H9" s="10">
        <v>94</v>
      </c>
      <c r="I9" s="10">
        <v>93</v>
      </c>
      <c r="J9" s="11">
        <f>SUM(F9:I9)</f>
        <v>378</v>
      </c>
      <c r="K9" s="38" t="s">
        <v>8</v>
      </c>
    </row>
    <row r="10" spans="1:12" ht="15.75">
      <c r="A10" s="6"/>
      <c r="F10" s="10"/>
      <c r="G10" s="10"/>
      <c r="H10" s="10"/>
      <c r="I10" s="10"/>
      <c r="J10" s="32"/>
      <c r="K10" s="32"/>
      <c r="L10" s="11"/>
    </row>
    <row r="11" spans="1:11" ht="15.75">
      <c r="A11" s="50" t="s">
        <v>101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>
      <c r="A12" s="16" t="s">
        <v>1</v>
      </c>
      <c r="B12" s="51" t="s">
        <v>2</v>
      </c>
      <c r="C12" s="51"/>
      <c r="D12" s="16" t="s">
        <v>3</v>
      </c>
      <c r="E12" s="17" t="s">
        <v>4</v>
      </c>
      <c r="F12" s="51" t="s">
        <v>5</v>
      </c>
      <c r="G12" s="51"/>
      <c r="H12" s="51"/>
      <c r="I12" s="51"/>
      <c r="J12" s="22" t="s">
        <v>69</v>
      </c>
      <c r="K12" s="16" t="s">
        <v>7</v>
      </c>
    </row>
    <row r="13" spans="1:13" ht="15.75">
      <c r="A13" s="16"/>
      <c r="B13" s="16"/>
      <c r="C13" s="16"/>
      <c r="D13" s="16"/>
      <c r="E13" s="17"/>
      <c r="F13" s="16"/>
      <c r="G13" s="16"/>
      <c r="H13" s="16"/>
      <c r="I13" s="16"/>
      <c r="J13" s="18"/>
      <c r="K13" s="18"/>
      <c r="L13" s="22"/>
      <c r="M13" s="16"/>
    </row>
    <row r="14" spans="1:13" ht="15.75">
      <c r="A14" s="11" t="s">
        <v>8</v>
      </c>
      <c r="B14" s="14" t="s">
        <v>29</v>
      </c>
      <c r="C14" s="14" t="s">
        <v>32</v>
      </c>
      <c r="D14" s="10">
        <v>1996</v>
      </c>
      <c r="E14" s="4" t="s">
        <v>14</v>
      </c>
      <c r="F14" s="10">
        <v>93</v>
      </c>
      <c r="G14" s="10">
        <v>93</v>
      </c>
      <c r="H14" s="10">
        <v>94</v>
      </c>
      <c r="I14" s="10">
        <v>94</v>
      </c>
      <c r="J14" s="11">
        <f>SUM(F14:I14)</f>
        <v>374</v>
      </c>
      <c r="K14" s="39" t="s">
        <v>9</v>
      </c>
      <c r="L14" s="11"/>
      <c r="M14" s="38"/>
    </row>
    <row r="15" spans="1:13" ht="15.75">
      <c r="A15" s="9" t="s">
        <v>9</v>
      </c>
      <c r="B15" s="14" t="s">
        <v>55</v>
      </c>
      <c r="C15" s="14" t="s">
        <v>56</v>
      </c>
      <c r="D15" s="10">
        <v>1966</v>
      </c>
      <c r="E15" s="14" t="s">
        <v>14</v>
      </c>
      <c r="F15" s="10">
        <v>87</v>
      </c>
      <c r="G15" s="10">
        <v>91</v>
      </c>
      <c r="H15" s="10">
        <v>94</v>
      </c>
      <c r="I15" s="10">
        <v>92</v>
      </c>
      <c r="J15" s="11">
        <f>SUM(F15:I15)</f>
        <v>364</v>
      </c>
      <c r="K15" s="39" t="s">
        <v>9</v>
      </c>
      <c r="L15" s="11"/>
      <c r="M15" s="38"/>
    </row>
    <row r="16" spans="1:13" s="32" customFormat="1" ht="15.75">
      <c r="A16" s="9" t="s">
        <v>10</v>
      </c>
      <c r="B16" s="4" t="s">
        <v>36</v>
      </c>
      <c r="C16" s="4" t="s">
        <v>37</v>
      </c>
      <c r="D16" s="10">
        <v>1951</v>
      </c>
      <c r="E16" s="4" t="s">
        <v>90</v>
      </c>
      <c r="F16" s="10">
        <v>89</v>
      </c>
      <c r="G16" s="10">
        <v>91</v>
      </c>
      <c r="H16" s="10">
        <v>96</v>
      </c>
      <c r="I16" s="10">
        <v>88</v>
      </c>
      <c r="J16" s="11">
        <f>SUM(F16:I16)</f>
        <v>364</v>
      </c>
      <c r="K16" s="39" t="s">
        <v>9</v>
      </c>
      <c r="L16" s="11"/>
      <c r="M16" s="38"/>
    </row>
    <row r="17" spans="1:13" ht="15.75">
      <c r="A17" s="7"/>
      <c r="B17"/>
      <c r="C17" s="4"/>
      <c r="D17" s="7"/>
      <c r="E17" s="1"/>
      <c r="F17" s="4"/>
      <c r="G17" s="6"/>
      <c r="H17" s="6"/>
      <c r="I17" s="6"/>
      <c r="J17" s="9"/>
      <c r="K17" s="10"/>
      <c r="L17" s="11"/>
      <c r="M17" s="10"/>
    </row>
    <row r="18" spans="1:12" ht="15.75">
      <c r="A18" s="7" t="s">
        <v>81</v>
      </c>
      <c r="C18" s="4"/>
      <c r="D18" s="1"/>
      <c r="E18" s="7"/>
      <c r="F18" s="7"/>
      <c r="G18" s="6"/>
      <c r="I18" s="2"/>
      <c r="J18" s="2"/>
      <c r="K18" s="10"/>
      <c r="L18" s="11"/>
    </row>
    <row r="19" spans="1:11" ht="15.75">
      <c r="A19" s="7"/>
      <c r="B19" s="7"/>
      <c r="C19" s="6"/>
      <c r="D19" s="2"/>
      <c r="F19" s="2"/>
      <c r="G19" s="2"/>
      <c r="H19" s="2"/>
      <c r="I19" s="2"/>
      <c r="J19" s="2"/>
      <c r="K19" s="2"/>
    </row>
    <row r="20" spans="1:11" ht="15">
      <c r="A20" s="2"/>
      <c r="B20" s="7"/>
      <c r="C20" s="7"/>
      <c r="D20" s="6"/>
      <c r="E20" s="45"/>
      <c r="F20" s="45"/>
      <c r="G20" s="2"/>
      <c r="H20" s="2"/>
      <c r="I20" s="2"/>
      <c r="J20" s="2"/>
      <c r="K20" s="2"/>
    </row>
    <row r="21" spans="1:11" ht="12.75">
      <c r="A21" s="2"/>
      <c r="D21" s="2"/>
      <c r="F21" s="2"/>
      <c r="G21" s="2"/>
      <c r="H21" s="2"/>
      <c r="I21" s="2"/>
      <c r="J21" s="2"/>
      <c r="K21" s="2"/>
    </row>
    <row r="22" spans="1:11" ht="12.75">
      <c r="A22" s="2"/>
      <c r="D22" s="2"/>
      <c r="F22" s="2"/>
      <c r="G22" s="2"/>
      <c r="H22" s="2"/>
      <c r="I22" s="2"/>
      <c r="J22" s="2"/>
      <c r="K22" s="2"/>
    </row>
    <row r="23" spans="1:11" ht="12.75">
      <c r="A23" s="2"/>
      <c r="D23" s="2"/>
      <c r="F23" s="2"/>
      <c r="G23" s="2"/>
      <c r="H23" s="2"/>
      <c r="I23" s="2"/>
      <c r="J23" s="2"/>
      <c r="K23" s="2"/>
    </row>
    <row r="24" spans="1:11" ht="12.75">
      <c r="A24" s="2"/>
      <c r="D24" s="2"/>
      <c r="F24" s="2"/>
      <c r="G24" s="2"/>
      <c r="H24" s="2"/>
      <c r="I24" s="2"/>
      <c r="J24" s="2"/>
      <c r="K24" s="2"/>
    </row>
    <row r="25" spans="1:11" ht="12.75">
      <c r="A25" s="2"/>
      <c r="D25" s="2"/>
      <c r="F25" s="2"/>
      <c r="G25" s="2"/>
      <c r="H25" s="2"/>
      <c r="I25" s="2"/>
      <c r="J25" s="2"/>
      <c r="K25" s="2"/>
    </row>
    <row r="26" spans="1:11" ht="12.75">
      <c r="A26" s="2"/>
      <c r="D26" s="2"/>
      <c r="F26" s="2"/>
      <c r="G26" s="2"/>
      <c r="H26" s="2"/>
      <c r="I26" s="2"/>
      <c r="J26" s="2"/>
      <c r="K26" s="2"/>
    </row>
    <row r="27" spans="1:11" ht="12.75">
      <c r="A27" s="2"/>
      <c r="D27" s="2"/>
      <c r="F27" s="2"/>
      <c r="G27" s="2"/>
      <c r="H27" s="2"/>
      <c r="I27" s="2"/>
      <c r="J27" s="2"/>
      <c r="K27" s="2"/>
    </row>
    <row r="28" spans="1:11" ht="12.75">
      <c r="A28" s="2"/>
      <c r="D28" s="2"/>
      <c r="F28" s="2"/>
      <c r="G28" s="2"/>
      <c r="H28" s="2"/>
      <c r="I28" s="2"/>
      <c r="J28" s="2"/>
      <c r="K28" s="2"/>
    </row>
    <row r="29" spans="1:11" ht="12.75">
      <c r="A29" s="2"/>
      <c r="D29" s="2"/>
      <c r="F29" s="2"/>
      <c r="G29" s="2"/>
      <c r="H29" s="2"/>
      <c r="I29" s="2"/>
      <c r="J29" s="2"/>
      <c r="K29" s="2"/>
    </row>
    <row r="30" spans="1:11" ht="12.75">
      <c r="A30" s="2"/>
      <c r="D30" s="2"/>
      <c r="F30" s="2"/>
      <c r="G30" s="2"/>
      <c r="H30" s="2"/>
      <c r="I30" s="2"/>
      <c r="J30" s="2"/>
      <c r="K30" s="2"/>
    </row>
    <row r="31" spans="1:11" ht="12.75">
      <c r="A31" s="2"/>
      <c r="D31" s="2"/>
      <c r="F31" s="2"/>
      <c r="G31" s="2"/>
      <c r="H31" s="2"/>
      <c r="I31" s="2"/>
      <c r="J31" s="2"/>
      <c r="K31" s="2"/>
    </row>
    <row r="32" spans="1:11" ht="12.75">
      <c r="A32" s="2"/>
      <c r="D32" s="2"/>
      <c r="F32" s="2"/>
      <c r="G32" s="2"/>
      <c r="H32" s="2"/>
      <c r="I32" s="2"/>
      <c r="J32" s="2"/>
      <c r="K32" s="2"/>
    </row>
    <row r="33" spans="1:11" ht="12.75">
      <c r="A33" s="2"/>
      <c r="D33" s="2"/>
      <c r="F33" s="2"/>
      <c r="G33" s="2"/>
      <c r="H33" s="2"/>
      <c r="I33" s="2"/>
      <c r="J33" s="2"/>
      <c r="K33" s="2"/>
    </row>
    <row r="34" spans="1:11" ht="12.75">
      <c r="A34" s="2"/>
      <c r="D34" s="2"/>
      <c r="F34" s="2"/>
      <c r="G34" s="2"/>
      <c r="H34" s="2"/>
      <c r="I34" s="2"/>
      <c r="J34" s="2"/>
      <c r="K34" s="2"/>
    </row>
    <row r="35" spans="1:11" ht="12.75">
      <c r="A35" s="2"/>
      <c r="D35" s="2"/>
      <c r="F35" s="2"/>
      <c r="G35" s="2"/>
      <c r="H35" s="2"/>
      <c r="I35" s="2"/>
      <c r="J35" s="2"/>
      <c r="K35" s="2"/>
    </row>
  </sheetData>
  <sheetProtection/>
  <mergeCells count="11">
    <mergeCell ref="F6:I6"/>
    <mergeCell ref="A11:K11"/>
    <mergeCell ref="A4:K4"/>
    <mergeCell ref="B12:C12"/>
    <mergeCell ref="F12:I12"/>
    <mergeCell ref="E20:F20"/>
    <mergeCell ref="A1:K1"/>
    <mergeCell ref="A2:K2"/>
    <mergeCell ref="A3:K3"/>
    <mergeCell ref="A5:K5"/>
    <mergeCell ref="B6:C6"/>
  </mergeCells>
  <printOptions/>
  <pageMargins left="0.75" right="0.75" top="1" bottom="1" header="0.5" footer="0.5"/>
  <pageSetup horizontalDpi="1200" verticalDpi="1200" orientation="portrait" scale="8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2015-01-02T14:31:18Z</cp:lastPrinted>
  <dcterms:created xsi:type="dcterms:W3CDTF">1996-10-14T23:33:28Z</dcterms:created>
  <dcterms:modified xsi:type="dcterms:W3CDTF">2015-12-20T22:19:31Z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