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activeTab="0"/>
  </bookViews>
  <sheets>
    <sheet name="ind" sheetId="1" r:id="rId1"/>
    <sheet name="30 lamades" sheetId="2" r:id="rId2"/>
    <sheet name="Võistk" sheetId="3" r:id="rId3"/>
  </sheets>
  <definedNames>
    <definedName name="_xlnm.Print_Area" localSheetId="0">'ind'!$A$1:$I$50</definedName>
    <definedName name="_xlnm.Print_Area" localSheetId="2">'Võistk'!$A$1:$G$25</definedName>
  </definedNames>
  <calcPr fullCalcOnLoad="1"/>
</workbook>
</file>

<file path=xl/sharedStrings.xml><?xml version="1.0" encoding="utf-8"?>
<sst xmlns="http://schemas.openxmlformats.org/spreadsheetml/2006/main" count="283" uniqueCount="112">
  <si>
    <t>Spordipüss 30 lasku lamades</t>
  </si>
  <si>
    <t>Tüdrukud</t>
  </si>
  <si>
    <t>Koht</t>
  </si>
  <si>
    <t>Nimi</t>
  </si>
  <si>
    <t>Perenimi</t>
  </si>
  <si>
    <t>Võistkond</t>
  </si>
  <si>
    <t>1. s.</t>
  </si>
  <si>
    <t>2. s.</t>
  </si>
  <si>
    <t>3. s.</t>
  </si>
  <si>
    <t>Summa</t>
  </si>
  <si>
    <t>I</t>
  </si>
  <si>
    <t>Brita</t>
  </si>
  <si>
    <t>Liivamaa</t>
  </si>
  <si>
    <t>II</t>
  </si>
  <si>
    <t>III</t>
  </si>
  <si>
    <t>Meronen</t>
  </si>
  <si>
    <t>Rapla</t>
  </si>
  <si>
    <t>Viru</t>
  </si>
  <si>
    <t>Leedu</t>
  </si>
  <si>
    <t>Kaur</t>
  </si>
  <si>
    <t>Laurimaa</t>
  </si>
  <si>
    <t>Õhupüss  20 lasku toelt</t>
  </si>
  <si>
    <t>Poisid</t>
  </si>
  <si>
    <t>1. S.</t>
  </si>
  <si>
    <t>2. S.</t>
  </si>
  <si>
    <t>Harju ind</t>
  </si>
  <si>
    <t>Harju</t>
  </si>
  <si>
    <t>Žürii esimees:</t>
  </si>
  <si>
    <t>Mart  Puusepp</t>
  </si>
  <si>
    <t>Žürii liikmed:</t>
  </si>
  <si>
    <t>Karin Muru</t>
  </si>
  <si>
    <t>Võistkonnad</t>
  </si>
  <si>
    <t>Õhupüss</t>
  </si>
  <si>
    <t>30 l. lam.</t>
  </si>
  <si>
    <t xml:space="preserve">                                                                                            </t>
  </si>
  <si>
    <t>Protokollid:</t>
  </si>
  <si>
    <t xml:space="preserve">             </t>
  </si>
  <si>
    <t>Eliise</t>
  </si>
  <si>
    <t>Saar</t>
  </si>
  <si>
    <t>Rainer</t>
  </si>
  <si>
    <t>Eluri</t>
  </si>
  <si>
    <t>Olivia-Stella</t>
  </si>
  <si>
    <t>Salm</t>
  </si>
  <si>
    <t xml:space="preserve">Tallinn </t>
  </si>
  <si>
    <t>Tallinn ind</t>
  </si>
  <si>
    <t>Margot Nigumann</t>
  </si>
  <si>
    <t>Markel</t>
  </si>
  <si>
    <t>Mägi</t>
  </si>
  <si>
    <t>Lisete</t>
  </si>
  <si>
    <t>Hunt</t>
  </si>
  <si>
    <t>Georg-Henry</t>
  </si>
  <si>
    <t>Kolnes</t>
  </si>
  <si>
    <t>Tallinn</t>
  </si>
  <si>
    <t>30 l. Lam</t>
  </si>
  <si>
    <t>KL Männiku lasketiir</t>
  </si>
  <si>
    <t>Männiku, 20.04.2014</t>
  </si>
  <si>
    <t>Artjom</t>
  </si>
  <si>
    <t>Ert</t>
  </si>
  <si>
    <t>Anastassia</t>
  </si>
  <si>
    <t>Alutaguse I</t>
  </si>
  <si>
    <t>Maksim</t>
  </si>
  <si>
    <t>Kolesnikov</t>
  </si>
  <si>
    <t>Alutaguse II</t>
  </si>
  <si>
    <t>Svetlana</t>
  </si>
  <si>
    <t>Hamidullina</t>
  </si>
  <si>
    <t>Svan</t>
  </si>
  <si>
    <t>Vladislav</t>
  </si>
  <si>
    <t>Birgit-Gertrud</t>
  </si>
  <si>
    <t>Rosenberg</t>
  </si>
  <si>
    <t>Gardo-Ranno</t>
  </si>
  <si>
    <t>Marjana-Kristiina</t>
  </si>
  <si>
    <t>Kevin</t>
  </si>
  <si>
    <t>Trost</t>
  </si>
  <si>
    <t>Kõiv</t>
  </si>
  <si>
    <t>Daniel</t>
  </si>
  <si>
    <t>Anett</t>
  </si>
  <si>
    <t>Nuudi</t>
  </si>
  <si>
    <t>Paula</t>
  </si>
  <si>
    <t>Berit</t>
  </si>
  <si>
    <t>Sandra</t>
  </si>
  <si>
    <t>Juhkam</t>
  </si>
  <si>
    <t>Sigrit</t>
  </si>
  <si>
    <t>Girskyte</t>
  </si>
  <si>
    <t>Renata</t>
  </si>
  <si>
    <t>Albertas</t>
  </si>
  <si>
    <t>Pocius</t>
  </si>
  <si>
    <t>Paulius</t>
  </si>
  <si>
    <t>Ruta</t>
  </si>
  <si>
    <t>Mažeikaite</t>
  </si>
  <si>
    <t xml:space="preserve">Harju </t>
  </si>
  <si>
    <t>Kristi</t>
  </si>
  <si>
    <t>Kolli</t>
  </si>
  <si>
    <t>Roman</t>
  </si>
  <si>
    <t>Kuzin</t>
  </si>
  <si>
    <t>Katrin</t>
  </si>
  <si>
    <t>Smirnova</t>
  </si>
  <si>
    <t>Nurme</t>
  </si>
  <si>
    <t>Marko</t>
  </si>
  <si>
    <t>Maivel</t>
  </si>
  <si>
    <t>Bobõleva</t>
  </si>
  <si>
    <t>Alutaguse ind</t>
  </si>
  <si>
    <t>Alutaguse ind.</t>
  </si>
  <si>
    <t>Jrk</t>
  </si>
  <si>
    <t>Klassinormideks</t>
  </si>
  <si>
    <t>Spordipüss 30 lasku lamades täisarvseeriad</t>
  </si>
  <si>
    <t>S.a.</t>
  </si>
  <si>
    <t>Richard-Rain</t>
  </si>
  <si>
    <t>Švan</t>
  </si>
  <si>
    <t>Klass</t>
  </si>
  <si>
    <t>Jüriöö karikavõistlus</t>
  </si>
  <si>
    <t>Endel Kaasiku</t>
  </si>
  <si>
    <t>Liivi Erm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</si>
</sst>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5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77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7" fontId="7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15.8515625" style="1" customWidth="1"/>
    <col min="3" max="3" width="10.57421875" style="1" customWidth="1"/>
    <col min="4" max="4" width="6.28125" style="1" customWidth="1"/>
    <col min="5" max="5" width="12.28125" style="1" customWidth="1"/>
    <col min="6" max="6" width="6.421875" style="1" customWidth="1"/>
    <col min="7" max="7" width="6.421875" style="1" bestFit="1" customWidth="1"/>
    <col min="8" max="8" width="7.140625" style="1" customWidth="1"/>
    <col min="9" max="9" width="7.7109375" style="1" customWidth="1"/>
    <col min="10" max="10" width="6.7109375" style="1" customWidth="1"/>
    <col min="11" max="11" width="5.8515625" style="1" customWidth="1"/>
    <col min="12" max="16384" width="9.140625" style="1" customWidth="1"/>
  </cols>
  <sheetData>
    <row r="1" spans="1:10" ht="20.25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39"/>
    </row>
    <row r="2" spans="1:8" ht="15.75">
      <c r="A2" s="10" t="s">
        <v>0</v>
      </c>
      <c r="D2" s="2"/>
      <c r="F2" s="46">
        <v>41749</v>
      </c>
      <c r="G2" s="46"/>
      <c r="H2" s="1" t="s">
        <v>54</v>
      </c>
    </row>
    <row r="3" spans="1:8" ht="15.75">
      <c r="A3" s="47" t="s">
        <v>1</v>
      </c>
      <c r="B3" s="47"/>
      <c r="D3" s="2"/>
      <c r="H3" s="2"/>
    </row>
    <row r="4" spans="1:10" ht="15">
      <c r="A4" s="12" t="s">
        <v>2</v>
      </c>
      <c r="B4" s="12" t="s">
        <v>3</v>
      </c>
      <c r="C4" s="12" t="s">
        <v>4</v>
      </c>
      <c r="D4" s="12" t="s">
        <v>105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/>
    </row>
    <row r="5" spans="1:10" s="4" customFormat="1" ht="15">
      <c r="A5" s="13" t="s">
        <v>10</v>
      </c>
      <c r="B5" s="14" t="s">
        <v>70</v>
      </c>
      <c r="C5" s="14" t="s">
        <v>15</v>
      </c>
      <c r="D5" s="13">
        <v>1998</v>
      </c>
      <c r="E5" s="14" t="s">
        <v>16</v>
      </c>
      <c r="F5" s="33">
        <v>100</v>
      </c>
      <c r="G5" s="13">
        <v>102.5</v>
      </c>
      <c r="H5" s="13">
        <v>101.8</v>
      </c>
      <c r="I5" s="11">
        <f aca="true" t="shared" si="0" ref="I5:I13">SUM(F5:H5)</f>
        <v>304.3</v>
      </c>
      <c r="J5" s="13"/>
    </row>
    <row r="6" spans="1:11" ht="15">
      <c r="A6" s="13" t="s">
        <v>13</v>
      </c>
      <c r="B6" s="14" t="s">
        <v>41</v>
      </c>
      <c r="C6" s="14" t="s">
        <v>42</v>
      </c>
      <c r="D6" s="13">
        <v>1998</v>
      </c>
      <c r="E6" s="14" t="s">
        <v>52</v>
      </c>
      <c r="F6" s="13">
        <v>103.9</v>
      </c>
      <c r="G6" s="13">
        <v>99.9</v>
      </c>
      <c r="H6" s="13">
        <v>100.4</v>
      </c>
      <c r="I6" s="11">
        <f t="shared" si="0"/>
        <v>304.20000000000005</v>
      </c>
      <c r="J6" s="13"/>
      <c r="K6" s="2"/>
    </row>
    <row r="7" spans="1:11" ht="15">
      <c r="A7" s="13" t="s">
        <v>14</v>
      </c>
      <c r="B7" s="14" t="s">
        <v>81</v>
      </c>
      <c r="C7" s="14" t="s">
        <v>80</v>
      </c>
      <c r="D7" s="13">
        <v>2000</v>
      </c>
      <c r="E7" s="14" t="s">
        <v>44</v>
      </c>
      <c r="F7" s="13">
        <v>100.7</v>
      </c>
      <c r="G7" s="13">
        <v>101.8</v>
      </c>
      <c r="H7" s="13">
        <v>97.3</v>
      </c>
      <c r="I7" s="11">
        <f t="shared" si="0"/>
        <v>299.8</v>
      </c>
      <c r="J7" s="13"/>
      <c r="K7" s="2"/>
    </row>
    <row r="8" spans="1:10" ht="15">
      <c r="A8" s="13">
        <v>4</v>
      </c>
      <c r="B8" s="14" t="s">
        <v>11</v>
      </c>
      <c r="C8" s="14" t="s">
        <v>12</v>
      </c>
      <c r="D8" s="13">
        <v>1997</v>
      </c>
      <c r="E8" s="14" t="s">
        <v>26</v>
      </c>
      <c r="F8" s="13">
        <v>98.4</v>
      </c>
      <c r="G8" s="13">
        <v>100.3</v>
      </c>
      <c r="H8" s="13">
        <v>98.8</v>
      </c>
      <c r="I8" s="11">
        <f t="shared" si="0"/>
        <v>297.5</v>
      </c>
      <c r="J8" s="13"/>
    </row>
    <row r="9" spans="1:10" ht="15">
      <c r="A9" s="13">
        <v>5</v>
      </c>
      <c r="B9" s="14" t="s">
        <v>37</v>
      </c>
      <c r="C9" s="14" t="s">
        <v>38</v>
      </c>
      <c r="D9" s="13">
        <v>2000</v>
      </c>
      <c r="E9" s="14" t="s">
        <v>17</v>
      </c>
      <c r="F9" s="13">
        <v>99.3</v>
      </c>
      <c r="G9" s="13">
        <v>96.7</v>
      </c>
      <c r="H9" s="13">
        <v>99.6</v>
      </c>
      <c r="I9" s="11">
        <f t="shared" si="0"/>
        <v>295.6</v>
      </c>
      <c r="J9" s="13"/>
    </row>
    <row r="10" spans="1:10" ht="15">
      <c r="A10" s="13">
        <v>6</v>
      </c>
      <c r="B10" s="14" t="s">
        <v>94</v>
      </c>
      <c r="C10" s="14" t="s">
        <v>95</v>
      </c>
      <c r="D10" s="13">
        <v>2001</v>
      </c>
      <c r="E10" s="14" t="s">
        <v>62</v>
      </c>
      <c r="F10" s="13">
        <v>96.8</v>
      </c>
      <c r="G10" s="13">
        <v>97.8</v>
      </c>
      <c r="H10" s="13">
        <v>98.6</v>
      </c>
      <c r="I10" s="11">
        <f t="shared" si="0"/>
        <v>293.2</v>
      </c>
      <c r="J10" s="13"/>
    </row>
    <row r="11" spans="1:10" ht="15">
      <c r="A11" s="13">
        <v>7</v>
      </c>
      <c r="B11" s="14" t="s">
        <v>58</v>
      </c>
      <c r="C11" s="14" t="s">
        <v>99</v>
      </c>
      <c r="D11" s="13">
        <v>2001</v>
      </c>
      <c r="E11" s="14" t="s">
        <v>59</v>
      </c>
      <c r="F11" s="18">
        <v>92.9</v>
      </c>
      <c r="G11" s="18">
        <v>95.5</v>
      </c>
      <c r="H11" s="18">
        <v>95.8</v>
      </c>
      <c r="I11" s="11">
        <f t="shared" si="0"/>
        <v>284.2</v>
      </c>
      <c r="J11" s="13"/>
    </row>
    <row r="12" spans="1:10" ht="15">
      <c r="A12" s="13">
        <v>8</v>
      </c>
      <c r="B12" s="14" t="s">
        <v>63</v>
      </c>
      <c r="C12" s="14" t="s">
        <v>64</v>
      </c>
      <c r="D12" s="13">
        <v>2000</v>
      </c>
      <c r="E12" s="14" t="s">
        <v>101</v>
      </c>
      <c r="F12" s="13">
        <v>86.1</v>
      </c>
      <c r="G12" s="13">
        <v>93.2</v>
      </c>
      <c r="H12" s="13">
        <v>88.5</v>
      </c>
      <c r="I12" s="11">
        <f t="shared" si="0"/>
        <v>267.8</v>
      </c>
      <c r="J12" s="13"/>
    </row>
    <row r="13" spans="1:10" ht="15">
      <c r="A13" s="13">
        <v>9</v>
      </c>
      <c r="B13" s="14" t="s">
        <v>87</v>
      </c>
      <c r="C13" s="14" t="s">
        <v>88</v>
      </c>
      <c r="D13" s="13">
        <v>1996</v>
      </c>
      <c r="E13" s="14" t="s">
        <v>18</v>
      </c>
      <c r="F13" s="13">
        <v>84.3</v>
      </c>
      <c r="G13" s="13">
        <v>87.2</v>
      </c>
      <c r="H13" s="13">
        <v>89.4</v>
      </c>
      <c r="I13" s="11">
        <f t="shared" si="0"/>
        <v>260.9</v>
      </c>
      <c r="J13" s="13"/>
    </row>
    <row r="14" spans="1:10" ht="15">
      <c r="A14" s="13"/>
      <c r="B14" s="14"/>
      <c r="C14" s="14"/>
      <c r="D14" s="13"/>
      <c r="E14" s="14"/>
      <c r="F14" s="13"/>
      <c r="G14" s="2"/>
      <c r="H14" s="2"/>
      <c r="I14" s="5"/>
      <c r="J14" s="2"/>
    </row>
    <row r="15" spans="1:10" ht="15">
      <c r="A15" s="45" t="s">
        <v>22</v>
      </c>
      <c r="B15" s="45"/>
      <c r="C15" s="14"/>
      <c r="D15" s="13"/>
      <c r="E15" s="14"/>
      <c r="F15" s="14"/>
      <c r="H15" s="2"/>
      <c r="J15" s="2"/>
    </row>
    <row r="16" spans="1:10" ht="15">
      <c r="A16" s="12" t="s">
        <v>2</v>
      </c>
      <c r="B16" s="12" t="s">
        <v>3</v>
      </c>
      <c r="C16" s="12" t="s">
        <v>4</v>
      </c>
      <c r="D16" s="12" t="s">
        <v>105</v>
      </c>
      <c r="E16" s="12" t="s">
        <v>5</v>
      </c>
      <c r="F16" s="12" t="s">
        <v>6</v>
      </c>
      <c r="G16" s="12" t="s">
        <v>7</v>
      </c>
      <c r="H16" s="12" t="s">
        <v>8</v>
      </c>
      <c r="I16" s="12" t="s">
        <v>9</v>
      </c>
      <c r="J16" s="12"/>
    </row>
    <row r="17" spans="1:11" s="4" customFormat="1" ht="15">
      <c r="A17" s="13">
        <v>1</v>
      </c>
      <c r="B17" s="21" t="s">
        <v>19</v>
      </c>
      <c r="C17" s="21" t="s">
        <v>20</v>
      </c>
      <c r="D17" s="22">
        <v>1996</v>
      </c>
      <c r="E17" s="21" t="s">
        <v>52</v>
      </c>
      <c r="F17" s="22">
        <v>99.8</v>
      </c>
      <c r="G17" s="22">
        <v>100.8</v>
      </c>
      <c r="H17" s="22">
        <v>98.2</v>
      </c>
      <c r="I17" s="23">
        <f aca="true" t="shared" si="1" ref="I17:I26">SUM(F17:H17)</f>
        <v>298.8</v>
      </c>
      <c r="J17" s="22"/>
      <c r="K17" s="2"/>
    </row>
    <row r="18" spans="1:11" ht="15">
      <c r="A18" s="13">
        <v>2</v>
      </c>
      <c r="B18" s="21" t="s">
        <v>97</v>
      </c>
      <c r="C18" s="21" t="s">
        <v>98</v>
      </c>
      <c r="D18" s="22">
        <v>1998</v>
      </c>
      <c r="E18" s="21" t="s">
        <v>26</v>
      </c>
      <c r="F18" s="22">
        <v>99.4</v>
      </c>
      <c r="G18" s="22">
        <v>99.4</v>
      </c>
      <c r="H18" s="22">
        <v>99.1</v>
      </c>
      <c r="I18" s="23">
        <f t="shared" si="1"/>
        <v>297.9</v>
      </c>
      <c r="J18" s="22"/>
      <c r="K18" s="2"/>
    </row>
    <row r="19" spans="1:10" ht="15">
      <c r="A19" s="13">
        <v>3</v>
      </c>
      <c r="B19" s="21" t="s">
        <v>106</v>
      </c>
      <c r="C19" s="21" t="s">
        <v>73</v>
      </c>
      <c r="D19" s="22">
        <v>1999</v>
      </c>
      <c r="E19" s="21" t="s">
        <v>25</v>
      </c>
      <c r="F19" s="36">
        <v>99.3</v>
      </c>
      <c r="G19" s="36">
        <v>97</v>
      </c>
      <c r="H19" s="36">
        <v>100.5</v>
      </c>
      <c r="I19" s="23">
        <f t="shared" si="1"/>
        <v>296.8</v>
      </c>
      <c r="J19" s="22"/>
    </row>
    <row r="20" spans="1:10" ht="15">
      <c r="A20" s="13">
        <v>4</v>
      </c>
      <c r="B20" s="21" t="s">
        <v>92</v>
      </c>
      <c r="C20" s="21" t="s">
        <v>93</v>
      </c>
      <c r="D20" s="22">
        <v>2000</v>
      </c>
      <c r="E20" s="21" t="s">
        <v>62</v>
      </c>
      <c r="F20" s="22">
        <v>97.1</v>
      </c>
      <c r="G20" s="22">
        <v>98.1</v>
      </c>
      <c r="H20" s="22">
        <v>98.2</v>
      </c>
      <c r="I20" s="23">
        <f t="shared" si="1"/>
        <v>293.4</v>
      </c>
      <c r="J20" s="22"/>
    </row>
    <row r="21" spans="1:10" ht="15">
      <c r="A21" s="13">
        <v>5</v>
      </c>
      <c r="B21" s="14" t="s">
        <v>39</v>
      </c>
      <c r="C21" s="14" t="s">
        <v>40</v>
      </c>
      <c r="D21" s="13">
        <v>1996</v>
      </c>
      <c r="E21" s="14" t="s">
        <v>17</v>
      </c>
      <c r="F21" s="22">
        <v>98.4</v>
      </c>
      <c r="G21" s="22">
        <v>95.8</v>
      </c>
      <c r="H21" s="22">
        <v>95.5</v>
      </c>
      <c r="I21" s="23">
        <f t="shared" si="1"/>
        <v>289.7</v>
      </c>
      <c r="J21" s="22"/>
    </row>
    <row r="22" spans="1:10" ht="15">
      <c r="A22" s="22">
        <v>6</v>
      </c>
      <c r="B22" s="21" t="s">
        <v>56</v>
      </c>
      <c r="C22" s="21" t="s">
        <v>57</v>
      </c>
      <c r="D22" s="22">
        <v>2001</v>
      </c>
      <c r="E22" s="21" t="s">
        <v>101</v>
      </c>
      <c r="F22" s="22">
        <v>94.8</v>
      </c>
      <c r="G22" s="22">
        <v>94.5</v>
      </c>
      <c r="H22" s="22">
        <v>97.7</v>
      </c>
      <c r="I22" s="35">
        <f t="shared" si="1"/>
        <v>287</v>
      </c>
      <c r="J22" s="22"/>
    </row>
    <row r="23" spans="1:10" ht="15">
      <c r="A23" s="22">
        <v>7</v>
      </c>
      <c r="B23" s="21" t="s">
        <v>46</v>
      </c>
      <c r="C23" s="21" t="s">
        <v>47</v>
      </c>
      <c r="D23" s="22">
        <v>2000</v>
      </c>
      <c r="E23" s="21" t="s">
        <v>16</v>
      </c>
      <c r="F23" s="22">
        <v>95.4</v>
      </c>
      <c r="G23" s="22">
        <v>95.2</v>
      </c>
      <c r="H23" s="33">
        <v>96</v>
      </c>
      <c r="I23" s="23">
        <f t="shared" si="1"/>
        <v>286.6</v>
      </c>
      <c r="J23" s="22"/>
    </row>
    <row r="24" spans="1:10" ht="15">
      <c r="A24" s="22">
        <v>8</v>
      </c>
      <c r="B24" s="14" t="s">
        <v>60</v>
      </c>
      <c r="C24" s="14" t="s">
        <v>61</v>
      </c>
      <c r="D24" s="13">
        <v>2001</v>
      </c>
      <c r="E24" s="14" t="s">
        <v>101</v>
      </c>
      <c r="F24" s="22">
        <v>87.2</v>
      </c>
      <c r="G24" s="22">
        <v>97.1</v>
      </c>
      <c r="H24" s="33">
        <v>99</v>
      </c>
      <c r="I24" s="23">
        <f t="shared" si="1"/>
        <v>283.3</v>
      </c>
      <c r="J24" s="22"/>
    </row>
    <row r="25" spans="1:10" ht="15">
      <c r="A25" s="22">
        <v>9</v>
      </c>
      <c r="B25" s="21" t="s">
        <v>66</v>
      </c>
      <c r="C25" s="21" t="s">
        <v>65</v>
      </c>
      <c r="D25" s="22">
        <v>1999</v>
      </c>
      <c r="E25" s="21" t="s">
        <v>59</v>
      </c>
      <c r="F25" s="22">
        <v>94.4</v>
      </c>
      <c r="G25" s="22">
        <v>90.4</v>
      </c>
      <c r="H25" s="22">
        <v>92.9</v>
      </c>
      <c r="I25" s="23">
        <f t="shared" si="1"/>
        <v>277.70000000000005</v>
      </c>
      <c r="J25" s="22"/>
    </row>
    <row r="26" spans="1:10" ht="15">
      <c r="A26" s="22">
        <v>10</v>
      </c>
      <c r="B26" s="21" t="s">
        <v>86</v>
      </c>
      <c r="C26" s="21" t="s">
        <v>85</v>
      </c>
      <c r="D26" s="22">
        <v>1999</v>
      </c>
      <c r="E26" s="21" t="s">
        <v>18</v>
      </c>
      <c r="F26" s="22">
        <v>80.4</v>
      </c>
      <c r="G26" s="22">
        <v>81.4</v>
      </c>
      <c r="H26" s="22">
        <v>89.1</v>
      </c>
      <c r="I26" s="23">
        <f t="shared" si="1"/>
        <v>250.9</v>
      </c>
      <c r="J26" s="22"/>
    </row>
    <row r="27" spans="1:6" ht="15">
      <c r="A27" s="14"/>
      <c r="B27" s="14"/>
      <c r="C27" s="14"/>
      <c r="D27" s="14"/>
      <c r="E27" s="14"/>
      <c r="F27" s="14"/>
    </row>
    <row r="28" spans="1:10" ht="15">
      <c r="A28" s="44" t="s">
        <v>21</v>
      </c>
      <c r="B28" s="44"/>
      <c r="C28" s="44"/>
      <c r="D28" s="32"/>
      <c r="E28" s="14"/>
      <c r="F28" s="14"/>
      <c r="H28" s="2"/>
      <c r="J28" s="2"/>
    </row>
    <row r="29" spans="1:10" ht="15">
      <c r="A29" s="44" t="s">
        <v>22</v>
      </c>
      <c r="B29" s="44"/>
      <c r="C29" s="11"/>
      <c r="D29" s="11"/>
      <c r="E29" s="14"/>
      <c r="F29" s="14"/>
      <c r="H29" s="2"/>
      <c r="J29" s="2"/>
    </row>
    <row r="30" spans="1:10" ht="15">
      <c r="A30" s="12" t="s">
        <v>2</v>
      </c>
      <c r="B30" s="12" t="s">
        <v>3</v>
      </c>
      <c r="C30" s="12" t="s">
        <v>4</v>
      </c>
      <c r="D30" s="12" t="s">
        <v>105</v>
      </c>
      <c r="E30" s="12" t="s">
        <v>5</v>
      </c>
      <c r="F30" s="12" t="s">
        <v>23</v>
      </c>
      <c r="G30" s="12" t="s">
        <v>24</v>
      </c>
      <c r="H30" s="12" t="s">
        <v>9</v>
      </c>
      <c r="I30" s="7"/>
      <c r="J30" s="4"/>
    </row>
    <row r="31" spans="1:10" s="7" customFormat="1" ht="15">
      <c r="A31" s="13">
        <v>1</v>
      </c>
      <c r="B31" s="15" t="s">
        <v>60</v>
      </c>
      <c r="C31" s="16" t="s">
        <v>61</v>
      </c>
      <c r="D31" s="13">
        <v>2001</v>
      </c>
      <c r="E31" s="14" t="s">
        <v>62</v>
      </c>
      <c r="F31" s="13">
        <v>105.2</v>
      </c>
      <c r="G31" s="13">
        <v>102.6</v>
      </c>
      <c r="H31" s="11">
        <f aca="true" t="shared" si="2" ref="H31:H37">SUM(F31:G31)</f>
        <v>207.8</v>
      </c>
      <c r="I31" s="2"/>
      <c r="J31" s="2"/>
    </row>
    <row r="32" spans="1:10" ht="15">
      <c r="A32" s="13">
        <v>2</v>
      </c>
      <c r="B32" s="15" t="s">
        <v>71</v>
      </c>
      <c r="C32" s="16" t="s">
        <v>72</v>
      </c>
      <c r="D32" s="13">
        <v>2001</v>
      </c>
      <c r="E32" s="15" t="s">
        <v>16</v>
      </c>
      <c r="F32" s="13">
        <v>102.5</v>
      </c>
      <c r="G32" s="13">
        <v>103.7</v>
      </c>
      <c r="H32" s="11">
        <f t="shared" si="2"/>
        <v>206.2</v>
      </c>
      <c r="I32" s="2"/>
      <c r="J32" s="2"/>
    </row>
    <row r="33" spans="1:9" ht="15">
      <c r="A33" s="13">
        <v>3</v>
      </c>
      <c r="B33" s="14" t="s">
        <v>56</v>
      </c>
      <c r="C33" s="14" t="s">
        <v>57</v>
      </c>
      <c r="D33" s="13">
        <v>2000</v>
      </c>
      <c r="E33" s="14" t="s">
        <v>59</v>
      </c>
      <c r="F33" s="13">
        <v>101.2</v>
      </c>
      <c r="G33" s="13">
        <v>102.1</v>
      </c>
      <c r="H33" s="11">
        <f t="shared" si="2"/>
        <v>203.3</v>
      </c>
      <c r="I33" s="2"/>
    </row>
    <row r="34" spans="1:10" ht="15">
      <c r="A34" s="13">
        <v>4</v>
      </c>
      <c r="B34" s="15" t="s">
        <v>69</v>
      </c>
      <c r="C34" s="16" t="s">
        <v>68</v>
      </c>
      <c r="D34" s="13">
        <v>2002</v>
      </c>
      <c r="E34" s="14" t="s">
        <v>17</v>
      </c>
      <c r="F34" s="13">
        <v>97.1</v>
      </c>
      <c r="G34" s="13">
        <v>100.3</v>
      </c>
      <c r="H34" s="11">
        <f t="shared" si="2"/>
        <v>197.39999999999998</v>
      </c>
      <c r="I34" s="2"/>
      <c r="J34" s="2"/>
    </row>
    <row r="35" spans="1:9" ht="15">
      <c r="A35" s="13">
        <v>5</v>
      </c>
      <c r="B35" s="15" t="s">
        <v>50</v>
      </c>
      <c r="C35" s="16" t="s">
        <v>51</v>
      </c>
      <c r="D35" s="13">
        <v>2001</v>
      </c>
      <c r="E35" s="14" t="s">
        <v>52</v>
      </c>
      <c r="F35" s="13">
        <v>98.2</v>
      </c>
      <c r="G35" s="13">
        <v>98.1</v>
      </c>
      <c r="H35" s="11">
        <f t="shared" si="2"/>
        <v>196.3</v>
      </c>
      <c r="I35" s="2"/>
    </row>
    <row r="36" spans="1:10" ht="15">
      <c r="A36" s="13">
        <v>6</v>
      </c>
      <c r="B36" s="15" t="s">
        <v>84</v>
      </c>
      <c r="C36" s="16" t="s">
        <v>85</v>
      </c>
      <c r="D36" s="13">
        <v>2001</v>
      </c>
      <c r="E36" s="14" t="s">
        <v>18</v>
      </c>
      <c r="F36" s="13">
        <v>96.4</v>
      </c>
      <c r="G36" s="13">
        <v>92.5</v>
      </c>
      <c r="H36" s="11">
        <f t="shared" si="2"/>
        <v>188.9</v>
      </c>
      <c r="I36" s="2"/>
      <c r="J36" s="2"/>
    </row>
    <row r="37" spans="1:10" ht="15">
      <c r="A37" s="13">
        <v>7</v>
      </c>
      <c r="B37" s="15" t="s">
        <v>74</v>
      </c>
      <c r="C37" s="16" t="s">
        <v>96</v>
      </c>
      <c r="D37" s="13">
        <v>2000</v>
      </c>
      <c r="E37" s="14" t="s">
        <v>26</v>
      </c>
      <c r="F37" s="13">
        <v>94.4</v>
      </c>
      <c r="G37" s="13">
        <v>93.2</v>
      </c>
      <c r="H37" s="11">
        <f t="shared" si="2"/>
        <v>187.60000000000002</v>
      </c>
      <c r="I37" s="2"/>
      <c r="J37" s="2"/>
    </row>
    <row r="38" spans="1:10" ht="15">
      <c r="A38" s="13"/>
      <c r="B38" s="15"/>
      <c r="C38" s="16"/>
      <c r="D38" s="13"/>
      <c r="E38" s="14"/>
      <c r="F38" s="13"/>
      <c r="G38" s="13"/>
      <c r="H38" s="11"/>
      <c r="I38" s="31"/>
      <c r="J38" s="2"/>
    </row>
    <row r="39" spans="1:10" ht="15">
      <c r="A39" s="44" t="s">
        <v>1</v>
      </c>
      <c r="B39" s="44"/>
      <c r="C39" s="13"/>
      <c r="D39" s="13"/>
      <c r="E39" s="13"/>
      <c r="F39" s="14"/>
      <c r="G39" s="2"/>
      <c r="H39" s="2"/>
      <c r="I39" s="5"/>
      <c r="J39" s="2"/>
    </row>
    <row r="40" spans="1:10" ht="15">
      <c r="A40" s="17" t="s">
        <v>2</v>
      </c>
      <c r="B40" s="12" t="s">
        <v>3</v>
      </c>
      <c r="C40" s="12" t="s">
        <v>4</v>
      </c>
      <c r="D40" s="12" t="s">
        <v>105</v>
      </c>
      <c r="E40" s="12" t="s">
        <v>5</v>
      </c>
      <c r="F40" s="12" t="s">
        <v>23</v>
      </c>
      <c r="G40" s="12" t="s">
        <v>24</v>
      </c>
      <c r="H40" s="13" t="s">
        <v>9</v>
      </c>
      <c r="I40" s="4"/>
      <c r="J40" s="2"/>
    </row>
    <row r="41" spans="1:10" ht="15">
      <c r="A41" s="13">
        <v>1</v>
      </c>
      <c r="B41" s="14" t="s">
        <v>67</v>
      </c>
      <c r="C41" s="14" t="s">
        <v>68</v>
      </c>
      <c r="D41" s="13">
        <v>2000</v>
      </c>
      <c r="E41" s="14" t="s">
        <v>17</v>
      </c>
      <c r="F41" s="33">
        <v>104.6</v>
      </c>
      <c r="G41" s="33">
        <v>103.5</v>
      </c>
      <c r="H41" s="11">
        <f aca="true" t="shared" si="3" ref="H41:H50">SUM(F41:G41)</f>
        <v>208.1</v>
      </c>
      <c r="I41" s="2"/>
      <c r="J41" s="4"/>
    </row>
    <row r="42" spans="1:11" ht="15">
      <c r="A42" s="13">
        <v>2</v>
      </c>
      <c r="B42" s="14" t="s">
        <v>90</v>
      </c>
      <c r="C42" s="15" t="s">
        <v>91</v>
      </c>
      <c r="D42" s="13">
        <v>2002</v>
      </c>
      <c r="E42" s="15" t="s">
        <v>62</v>
      </c>
      <c r="F42" s="33">
        <v>104</v>
      </c>
      <c r="G42" s="13">
        <v>103.9</v>
      </c>
      <c r="H42" s="11">
        <f t="shared" si="3"/>
        <v>207.9</v>
      </c>
      <c r="I42" s="2"/>
      <c r="J42" s="2"/>
      <c r="K42" s="7"/>
    </row>
    <row r="43" spans="1:11" s="7" customFormat="1" ht="15">
      <c r="A43" s="13">
        <v>3</v>
      </c>
      <c r="B43" s="14" t="s">
        <v>58</v>
      </c>
      <c r="C43" s="14" t="s">
        <v>99</v>
      </c>
      <c r="D43" s="13">
        <v>2001</v>
      </c>
      <c r="E43" s="14" t="s">
        <v>100</v>
      </c>
      <c r="F43" s="13">
        <v>101.5</v>
      </c>
      <c r="G43" s="13">
        <v>104.3</v>
      </c>
      <c r="H43" s="11">
        <f t="shared" si="3"/>
        <v>205.8</v>
      </c>
      <c r="I43" s="2"/>
      <c r="J43" s="2"/>
      <c r="K43" s="1"/>
    </row>
    <row r="44" spans="1:9" ht="15">
      <c r="A44" s="13">
        <v>4</v>
      </c>
      <c r="B44" s="14" t="s">
        <v>63</v>
      </c>
      <c r="C44" s="15" t="s">
        <v>64</v>
      </c>
      <c r="D44" s="13">
        <v>2000</v>
      </c>
      <c r="E44" s="15" t="s">
        <v>59</v>
      </c>
      <c r="F44" s="33">
        <v>101</v>
      </c>
      <c r="G44" s="13">
        <v>104.3</v>
      </c>
      <c r="H44" s="11">
        <f t="shared" si="3"/>
        <v>205.3</v>
      </c>
      <c r="I44" s="2"/>
    </row>
    <row r="45" spans="1:9" ht="15">
      <c r="A45" s="13">
        <v>5</v>
      </c>
      <c r="B45" s="14" t="s">
        <v>48</v>
      </c>
      <c r="C45" s="15" t="s">
        <v>49</v>
      </c>
      <c r="D45" s="13">
        <v>2001</v>
      </c>
      <c r="E45" s="15" t="s">
        <v>16</v>
      </c>
      <c r="F45" s="13">
        <v>98.2</v>
      </c>
      <c r="G45" s="13">
        <v>100.6</v>
      </c>
      <c r="H45" s="11">
        <f t="shared" si="3"/>
        <v>198.8</v>
      </c>
      <c r="I45" s="2"/>
    </row>
    <row r="46" spans="1:9" ht="15">
      <c r="A46" s="13">
        <v>6</v>
      </c>
      <c r="B46" s="14" t="s">
        <v>75</v>
      </c>
      <c r="C46" s="14" t="s">
        <v>76</v>
      </c>
      <c r="D46" s="13">
        <v>2001</v>
      </c>
      <c r="E46" s="14" t="s">
        <v>26</v>
      </c>
      <c r="F46" s="13">
        <v>97.6</v>
      </c>
      <c r="G46" s="13">
        <v>97.3</v>
      </c>
      <c r="H46" s="11">
        <f t="shared" si="3"/>
        <v>194.89999999999998</v>
      </c>
      <c r="I46" s="2"/>
    </row>
    <row r="47" spans="1:9" ht="15">
      <c r="A47" s="13">
        <v>7</v>
      </c>
      <c r="B47" s="14" t="s">
        <v>79</v>
      </c>
      <c r="C47" s="15" t="s">
        <v>80</v>
      </c>
      <c r="D47" s="13">
        <v>2001</v>
      </c>
      <c r="E47" s="15" t="s">
        <v>52</v>
      </c>
      <c r="F47" s="13">
        <v>88.6</v>
      </c>
      <c r="G47" s="13">
        <v>97.5</v>
      </c>
      <c r="H47" s="11">
        <f t="shared" si="3"/>
        <v>186.1</v>
      </c>
      <c r="I47" s="2"/>
    </row>
    <row r="48" spans="1:9" ht="15">
      <c r="A48" s="13">
        <v>8</v>
      </c>
      <c r="B48" s="14" t="s">
        <v>77</v>
      </c>
      <c r="C48" s="14" t="s">
        <v>96</v>
      </c>
      <c r="D48" s="13">
        <v>2002</v>
      </c>
      <c r="E48" s="15" t="s">
        <v>25</v>
      </c>
      <c r="F48" s="13">
        <v>91.7</v>
      </c>
      <c r="G48" s="13">
        <v>91.8</v>
      </c>
      <c r="H48" s="11">
        <f t="shared" si="3"/>
        <v>183.5</v>
      </c>
      <c r="I48" s="2"/>
    </row>
    <row r="49" spans="1:9" ht="15">
      <c r="A49" s="13">
        <v>9</v>
      </c>
      <c r="B49" s="14" t="s">
        <v>83</v>
      </c>
      <c r="C49" s="14" t="s">
        <v>82</v>
      </c>
      <c r="D49" s="13">
        <v>2001</v>
      </c>
      <c r="E49" s="15" t="s">
        <v>18</v>
      </c>
      <c r="F49" s="13">
        <v>87.9</v>
      </c>
      <c r="G49" s="13">
        <v>86.3</v>
      </c>
      <c r="H49" s="11">
        <f t="shared" si="3"/>
        <v>174.2</v>
      </c>
      <c r="I49" s="2"/>
    </row>
    <row r="50" spans="1:9" ht="15">
      <c r="A50" s="13">
        <v>10</v>
      </c>
      <c r="B50" s="14" t="s">
        <v>78</v>
      </c>
      <c r="C50" s="14" t="s">
        <v>12</v>
      </c>
      <c r="D50" s="13">
        <v>2003</v>
      </c>
      <c r="E50" s="14" t="s">
        <v>25</v>
      </c>
      <c r="F50" s="33">
        <v>88</v>
      </c>
      <c r="G50" s="13">
        <v>83.7</v>
      </c>
      <c r="H50" s="11">
        <f t="shared" si="3"/>
        <v>171.7</v>
      </c>
      <c r="I50" s="2"/>
    </row>
    <row r="51" spans="1:8" ht="15">
      <c r="A51" s="18"/>
      <c r="B51" s="14"/>
      <c r="C51" s="14"/>
      <c r="D51" s="13"/>
      <c r="E51" s="14"/>
      <c r="F51" s="13"/>
      <c r="G51" s="13"/>
      <c r="H51" s="11"/>
    </row>
    <row r="52" spans="1:8" ht="15">
      <c r="A52" s="14"/>
      <c r="B52" s="14"/>
      <c r="C52" s="14"/>
      <c r="D52" s="14"/>
      <c r="E52" s="14"/>
      <c r="F52" s="14"/>
      <c r="G52" s="14"/>
      <c r="H52" s="14"/>
    </row>
    <row r="53" spans="1:8" ht="15">
      <c r="A53" s="14"/>
      <c r="B53" s="14"/>
      <c r="C53" s="14"/>
      <c r="D53" s="14"/>
      <c r="E53" s="14"/>
      <c r="F53" s="14"/>
      <c r="G53" s="14"/>
      <c r="H53" s="14"/>
    </row>
    <row r="54" spans="1:8" ht="15">
      <c r="A54" s="19"/>
      <c r="B54" s="14"/>
      <c r="C54" s="14"/>
      <c r="D54" s="14"/>
      <c r="F54" s="20"/>
      <c r="G54" s="14"/>
      <c r="H54" s="14"/>
    </row>
    <row r="55" spans="2:3" ht="12.75">
      <c r="B55"/>
      <c r="C55"/>
    </row>
  </sheetData>
  <sheetProtection selectLockedCells="1" selectUnlockedCells="1"/>
  <mergeCells count="7">
    <mergeCell ref="A1:I1"/>
    <mergeCell ref="A39:B39"/>
    <mergeCell ref="A15:B15"/>
    <mergeCell ref="F2:G2"/>
    <mergeCell ref="A3:B3"/>
    <mergeCell ref="A28:C28"/>
    <mergeCell ref="A29:B29"/>
  </mergeCells>
  <printOptions/>
  <pageMargins left="1.141732283464567" right="0.2362204724409449" top="0.5511811023622047" bottom="0.31496062992125984" header="0.5118110236220472" footer="0.5118110236220472"/>
  <pageSetup horizontalDpi="300" verticalDpi="300" orientation="portrait" paperSize="9" r:id="rId1"/>
  <colBreaks count="1" manualBreakCount="1">
    <brk id="1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28125" style="0" customWidth="1"/>
    <col min="2" max="2" width="16.00390625" style="0" customWidth="1"/>
    <col min="3" max="3" width="11.00390625" style="0" customWidth="1"/>
    <col min="4" max="4" width="6.28125" style="0" customWidth="1"/>
    <col min="5" max="5" width="12.7109375" style="0" customWidth="1"/>
    <col min="6" max="8" width="4.421875" style="0" customWidth="1"/>
    <col min="9" max="9" width="7.00390625" style="0" customWidth="1"/>
    <col min="10" max="10" width="6.140625" style="0" customWidth="1"/>
  </cols>
  <sheetData>
    <row r="1" spans="1:10" ht="20.25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>
      <c r="A2" s="40" t="s">
        <v>103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10" t="s">
        <v>104</v>
      </c>
      <c r="B3" s="1"/>
      <c r="C3" s="1"/>
      <c r="D3" s="2"/>
      <c r="E3" s="1"/>
      <c r="F3" s="46">
        <v>41749</v>
      </c>
      <c r="G3" s="46"/>
      <c r="H3" s="1" t="s">
        <v>54</v>
      </c>
      <c r="I3" s="1"/>
      <c r="J3" s="1"/>
    </row>
    <row r="4" spans="1:10" ht="15.75">
      <c r="A4" s="47" t="s">
        <v>1</v>
      </c>
      <c r="B4" s="47"/>
      <c r="C4" s="1"/>
      <c r="D4" s="2"/>
      <c r="E4" s="1"/>
      <c r="F4" s="1"/>
      <c r="G4" s="1"/>
      <c r="H4" s="2"/>
      <c r="I4" s="1"/>
      <c r="J4" s="1"/>
    </row>
    <row r="5" spans="1:10" ht="15">
      <c r="A5" s="12" t="s">
        <v>102</v>
      </c>
      <c r="B5" s="12" t="s">
        <v>3</v>
      </c>
      <c r="C5" s="12" t="s">
        <v>4</v>
      </c>
      <c r="D5" s="12" t="s">
        <v>105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108</v>
      </c>
    </row>
    <row r="6" spans="1:10" ht="15">
      <c r="A6" s="13">
        <v>1</v>
      </c>
      <c r="B6" s="14" t="s">
        <v>70</v>
      </c>
      <c r="C6" s="14" t="s">
        <v>15</v>
      </c>
      <c r="D6" s="13">
        <v>1998</v>
      </c>
      <c r="E6" s="14" t="s">
        <v>16</v>
      </c>
      <c r="F6" s="42">
        <v>96</v>
      </c>
      <c r="G6" s="13">
        <v>98</v>
      </c>
      <c r="H6" s="13">
        <v>97</v>
      </c>
      <c r="I6" s="11">
        <f aca="true" t="shared" si="0" ref="I6:I14">SUM(F6:H6)</f>
        <v>291</v>
      </c>
      <c r="J6" s="13" t="s">
        <v>10</v>
      </c>
    </row>
    <row r="7" spans="1:10" ht="15">
      <c r="A7" s="13">
        <v>2</v>
      </c>
      <c r="B7" s="14" t="s">
        <v>41</v>
      </c>
      <c r="C7" s="14" t="s">
        <v>42</v>
      </c>
      <c r="D7" s="13">
        <v>1998</v>
      </c>
      <c r="E7" s="14" t="s">
        <v>52</v>
      </c>
      <c r="F7" s="13">
        <v>99</v>
      </c>
      <c r="G7" s="13">
        <v>95</v>
      </c>
      <c r="H7" s="13">
        <v>95</v>
      </c>
      <c r="I7" s="11">
        <f t="shared" si="0"/>
        <v>289</v>
      </c>
      <c r="J7" s="13" t="s">
        <v>10</v>
      </c>
    </row>
    <row r="8" spans="1:10" ht="15">
      <c r="A8" s="13">
        <v>3</v>
      </c>
      <c r="B8" s="14" t="s">
        <v>81</v>
      </c>
      <c r="C8" s="14" t="s">
        <v>80</v>
      </c>
      <c r="D8" s="13">
        <v>2000</v>
      </c>
      <c r="E8" s="14" t="s">
        <v>44</v>
      </c>
      <c r="F8" s="13">
        <v>96</v>
      </c>
      <c r="G8" s="13">
        <v>97</v>
      </c>
      <c r="H8" s="13">
        <v>92</v>
      </c>
      <c r="I8" s="11">
        <f t="shared" si="0"/>
        <v>285</v>
      </c>
      <c r="J8" s="13" t="s">
        <v>13</v>
      </c>
    </row>
    <row r="9" spans="1:10" ht="15">
      <c r="A9" s="13">
        <v>4</v>
      </c>
      <c r="B9" s="14" t="s">
        <v>11</v>
      </c>
      <c r="C9" s="14" t="s">
        <v>12</v>
      </c>
      <c r="D9" s="13">
        <v>1997</v>
      </c>
      <c r="E9" s="14" t="s">
        <v>26</v>
      </c>
      <c r="F9" s="13">
        <v>94</v>
      </c>
      <c r="G9" s="13">
        <v>95</v>
      </c>
      <c r="H9" s="13">
        <v>94</v>
      </c>
      <c r="I9" s="11">
        <f t="shared" si="0"/>
        <v>283</v>
      </c>
      <c r="J9" s="13" t="s">
        <v>13</v>
      </c>
    </row>
    <row r="10" spans="1:10" ht="15">
      <c r="A10" s="13">
        <v>5</v>
      </c>
      <c r="B10" s="14" t="s">
        <v>37</v>
      </c>
      <c r="C10" s="14" t="s">
        <v>38</v>
      </c>
      <c r="D10" s="13">
        <v>2000</v>
      </c>
      <c r="E10" s="14" t="s">
        <v>17</v>
      </c>
      <c r="F10" s="13">
        <v>94</v>
      </c>
      <c r="G10" s="13">
        <v>92</v>
      </c>
      <c r="H10" s="13">
        <v>96</v>
      </c>
      <c r="I10" s="11">
        <f t="shared" si="0"/>
        <v>282</v>
      </c>
      <c r="J10" s="13" t="s">
        <v>13</v>
      </c>
    </row>
    <row r="11" spans="1:10" ht="15">
      <c r="A11" s="13">
        <v>6</v>
      </c>
      <c r="B11" s="14" t="s">
        <v>94</v>
      </c>
      <c r="C11" s="14" t="s">
        <v>95</v>
      </c>
      <c r="D11" s="13">
        <v>2001</v>
      </c>
      <c r="E11" s="14" t="s">
        <v>62</v>
      </c>
      <c r="F11" s="13">
        <v>92</v>
      </c>
      <c r="G11" s="13">
        <v>94</v>
      </c>
      <c r="H11" s="13">
        <v>94</v>
      </c>
      <c r="I11" s="11">
        <f t="shared" si="0"/>
        <v>280</v>
      </c>
      <c r="J11" s="13" t="s">
        <v>13</v>
      </c>
    </row>
    <row r="12" spans="1:10" ht="15">
      <c r="A12" s="13">
        <v>7</v>
      </c>
      <c r="B12" s="14" t="s">
        <v>58</v>
      </c>
      <c r="C12" s="14" t="s">
        <v>99</v>
      </c>
      <c r="D12" s="13">
        <v>2001</v>
      </c>
      <c r="E12" s="14" t="s">
        <v>59</v>
      </c>
      <c r="F12" s="18">
        <v>88</v>
      </c>
      <c r="G12" s="18">
        <v>92</v>
      </c>
      <c r="H12" s="18">
        <v>91</v>
      </c>
      <c r="I12" s="11">
        <f t="shared" si="0"/>
        <v>271</v>
      </c>
      <c r="J12" s="13" t="s">
        <v>14</v>
      </c>
    </row>
    <row r="13" spans="1:10" ht="15">
      <c r="A13" s="13">
        <v>8</v>
      </c>
      <c r="B13" s="14" t="s">
        <v>63</v>
      </c>
      <c r="C13" s="14" t="s">
        <v>64</v>
      </c>
      <c r="D13" s="13">
        <v>2000</v>
      </c>
      <c r="E13" s="14" t="s">
        <v>101</v>
      </c>
      <c r="F13" s="13">
        <v>83</v>
      </c>
      <c r="G13" s="13">
        <v>88</v>
      </c>
      <c r="H13" s="13">
        <v>82</v>
      </c>
      <c r="I13" s="11">
        <f t="shared" si="0"/>
        <v>253</v>
      </c>
      <c r="J13" s="13"/>
    </row>
    <row r="14" spans="1:10" ht="15">
      <c r="A14" s="13">
        <v>9</v>
      </c>
      <c r="B14" s="14" t="s">
        <v>87</v>
      </c>
      <c r="C14" s="14" t="s">
        <v>88</v>
      </c>
      <c r="D14" s="13">
        <v>1996</v>
      </c>
      <c r="E14" s="14" t="s">
        <v>18</v>
      </c>
      <c r="F14" s="13">
        <v>80</v>
      </c>
      <c r="G14" s="13">
        <v>86</v>
      </c>
      <c r="H14" s="13">
        <v>85</v>
      </c>
      <c r="I14" s="11">
        <f t="shared" si="0"/>
        <v>251</v>
      </c>
      <c r="J14" s="13"/>
    </row>
    <row r="15" spans="1:10" ht="15">
      <c r="A15" s="13"/>
      <c r="B15" s="14"/>
      <c r="C15" s="14"/>
      <c r="D15" s="13"/>
      <c r="E15" s="14"/>
      <c r="F15" s="13"/>
      <c r="G15" s="2"/>
      <c r="H15" s="2"/>
      <c r="I15" s="5"/>
      <c r="J15" s="2"/>
    </row>
    <row r="16" spans="1:10" ht="15">
      <c r="A16" s="45" t="s">
        <v>22</v>
      </c>
      <c r="B16" s="45"/>
      <c r="C16" s="14"/>
      <c r="D16" s="13"/>
      <c r="E16" s="14"/>
      <c r="F16" s="14"/>
      <c r="G16" s="1"/>
      <c r="H16" s="2"/>
      <c r="I16" s="1"/>
      <c r="J16" s="2"/>
    </row>
    <row r="17" spans="1:10" ht="15">
      <c r="A17" s="12" t="s">
        <v>102</v>
      </c>
      <c r="B17" s="12" t="s">
        <v>3</v>
      </c>
      <c r="C17" s="12" t="s">
        <v>4</v>
      </c>
      <c r="D17" s="12" t="s">
        <v>105</v>
      </c>
      <c r="E17" s="12" t="s">
        <v>5</v>
      </c>
      <c r="F17" s="12" t="s">
        <v>6</v>
      </c>
      <c r="G17" s="12" t="s">
        <v>7</v>
      </c>
      <c r="H17" s="12" t="s">
        <v>8</v>
      </c>
      <c r="I17" s="12" t="s">
        <v>9</v>
      </c>
      <c r="J17" s="12" t="s">
        <v>108</v>
      </c>
    </row>
    <row r="18" spans="1:10" ht="15">
      <c r="A18" s="13">
        <v>1</v>
      </c>
      <c r="B18" s="21" t="s">
        <v>97</v>
      </c>
      <c r="C18" s="21" t="s">
        <v>98</v>
      </c>
      <c r="D18" s="22">
        <v>1998</v>
      </c>
      <c r="E18" s="21" t="s">
        <v>26</v>
      </c>
      <c r="F18" s="22">
        <v>94</v>
      </c>
      <c r="G18" s="22">
        <v>96</v>
      </c>
      <c r="H18" s="22">
        <v>94</v>
      </c>
      <c r="I18" s="23">
        <f aca="true" t="shared" si="1" ref="I18:I27">SUM(F18:H18)</f>
        <v>284</v>
      </c>
      <c r="J18" s="22" t="s">
        <v>13</v>
      </c>
    </row>
    <row r="19" spans="1:10" ht="15">
      <c r="A19" s="13">
        <v>2</v>
      </c>
      <c r="B19" s="21" t="s">
        <v>106</v>
      </c>
      <c r="C19" s="21" t="s">
        <v>73</v>
      </c>
      <c r="D19" s="22">
        <v>1999</v>
      </c>
      <c r="E19" s="21" t="s">
        <v>25</v>
      </c>
      <c r="F19" s="43">
        <v>95</v>
      </c>
      <c r="G19" s="43">
        <v>93</v>
      </c>
      <c r="H19" s="43">
        <v>95</v>
      </c>
      <c r="I19" s="23">
        <f t="shared" si="1"/>
        <v>283</v>
      </c>
      <c r="J19" s="22" t="s">
        <v>13</v>
      </c>
    </row>
    <row r="20" spans="1:10" ht="15">
      <c r="A20" s="13">
        <v>3</v>
      </c>
      <c r="B20" s="21" t="s">
        <v>19</v>
      </c>
      <c r="C20" s="21" t="s">
        <v>20</v>
      </c>
      <c r="D20" s="22">
        <v>1996</v>
      </c>
      <c r="E20" s="21" t="s">
        <v>52</v>
      </c>
      <c r="F20" s="22">
        <v>95</v>
      </c>
      <c r="G20" s="22">
        <v>95</v>
      </c>
      <c r="H20" s="22">
        <v>93</v>
      </c>
      <c r="I20" s="23">
        <f t="shared" si="1"/>
        <v>283</v>
      </c>
      <c r="J20" s="22" t="s">
        <v>13</v>
      </c>
    </row>
    <row r="21" spans="1:10" ht="15">
      <c r="A21" s="13">
        <v>4</v>
      </c>
      <c r="B21" s="21" t="s">
        <v>92</v>
      </c>
      <c r="C21" s="21" t="s">
        <v>93</v>
      </c>
      <c r="D21" s="22">
        <v>2000</v>
      </c>
      <c r="E21" s="21" t="s">
        <v>62</v>
      </c>
      <c r="F21" s="22">
        <v>92</v>
      </c>
      <c r="G21" s="22">
        <v>94</v>
      </c>
      <c r="H21" s="22">
        <v>95</v>
      </c>
      <c r="I21" s="23">
        <f t="shared" si="1"/>
        <v>281</v>
      </c>
      <c r="J21" s="22" t="s">
        <v>14</v>
      </c>
    </row>
    <row r="22" spans="1:10" ht="15">
      <c r="A22" s="13">
        <v>5</v>
      </c>
      <c r="B22" s="21" t="s">
        <v>56</v>
      </c>
      <c r="C22" s="21" t="s">
        <v>57</v>
      </c>
      <c r="D22" s="22">
        <v>2001</v>
      </c>
      <c r="E22" s="21" t="s">
        <v>101</v>
      </c>
      <c r="F22" s="22">
        <v>92</v>
      </c>
      <c r="G22" s="22">
        <v>90</v>
      </c>
      <c r="H22" s="22">
        <v>93</v>
      </c>
      <c r="I22" s="41">
        <f t="shared" si="1"/>
        <v>275</v>
      </c>
      <c r="J22" s="22" t="s">
        <v>14</v>
      </c>
    </row>
    <row r="23" spans="1:10" ht="15">
      <c r="A23" s="22">
        <v>6</v>
      </c>
      <c r="B23" s="14" t="s">
        <v>39</v>
      </c>
      <c r="C23" s="14" t="s">
        <v>40</v>
      </c>
      <c r="D23" s="13">
        <v>1996</v>
      </c>
      <c r="E23" s="14" t="s">
        <v>17</v>
      </c>
      <c r="F23" s="22">
        <v>93</v>
      </c>
      <c r="G23" s="22">
        <v>90</v>
      </c>
      <c r="H23" s="22">
        <v>92</v>
      </c>
      <c r="I23" s="23">
        <f t="shared" si="1"/>
        <v>275</v>
      </c>
      <c r="J23" s="22" t="s">
        <v>14</v>
      </c>
    </row>
    <row r="24" spans="1:10" ht="15">
      <c r="A24" s="22">
        <v>7</v>
      </c>
      <c r="B24" s="21" t="s">
        <v>46</v>
      </c>
      <c r="C24" s="21" t="s">
        <v>47</v>
      </c>
      <c r="D24" s="22">
        <v>2000</v>
      </c>
      <c r="E24" s="21" t="s">
        <v>16</v>
      </c>
      <c r="F24" s="22">
        <v>93</v>
      </c>
      <c r="G24" s="22">
        <v>89</v>
      </c>
      <c r="H24" s="22">
        <v>92</v>
      </c>
      <c r="I24" s="23">
        <f t="shared" si="1"/>
        <v>274</v>
      </c>
      <c r="J24" s="22" t="s">
        <v>14</v>
      </c>
    </row>
    <row r="25" spans="1:10" ht="15">
      <c r="A25" s="22">
        <v>8</v>
      </c>
      <c r="B25" s="14" t="s">
        <v>60</v>
      </c>
      <c r="C25" s="14" t="s">
        <v>61</v>
      </c>
      <c r="D25" s="13">
        <v>2001</v>
      </c>
      <c r="E25" s="14" t="s">
        <v>101</v>
      </c>
      <c r="F25" s="22">
        <v>82</v>
      </c>
      <c r="G25" s="22">
        <v>92</v>
      </c>
      <c r="H25" s="42">
        <v>95</v>
      </c>
      <c r="I25" s="23">
        <f t="shared" si="1"/>
        <v>269</v>
      </c>
      <c r="J25" s="22"/>
    </row>
    <row r="26" spans="1:10" ht="15">
      <c r="A26" s="22">
        <v>9</v>
      </c>
      <c r="B26" s="21" t="s">
        <v>66</v>
      </c>
      <c r="C26" s="21" t="s">
        <v>107</v>
      </c>
      <c r="D26" s="22">
        <v>1999</v>
      </c>
      <c r="E26" s="21" t="s">
        <v>59</v>
      </c>
      <c r="F26" s="22">
        <v>89</v>
      </c>
      <c r="G26" s="22">
        <v>87</v>
      </c>
      <c r="H26" s="22">
        <v>87</v>
      </c>
      <c r="I26" s="23">
        <f t="shared" si="1"/>
        <v>263</v>
      </c>
      <c r="J26" s="22"/>
    </row>
    <row r="27" spans="1:10" ht="15">
      <c r="A27" s="22">
        <v>10</v>
      </c>
      <c r="B27" s="21" t="s">
        <v>86</v>
      </c>
      <c r="C27" s="21" t="s">
        <v>85</v>
      </c>
      <c r="D27" s="22">
        <v>1999</v>
      </c>
      <c r="E27" s="21" t="s">
        <v>18</v>
      </c>
      <c r="F27" s="22">
        <v>77</v>
      </c>
      <c r="G27" s="22">
        <v>78</v>
      </c>
      <c r="H27" s="22">
        <v>84</v>
      </c>
      <c r="I27" s="23">
        <f t="shared" si="1"/>
        <v>239</v>
      </c>
      <c r="J27" s="22"/>
    </row>
  </sheetData>
  <sheetProtection/>
  <mergeCells count="4">
    <mergeCell ref="A1:J1"/>
    <mergeCell ref="F3:G3"/>
    <mergeCell ref="A4:B4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D28" sqref="D28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9.140625" style="0" customWidth="1"/>
    <col min="4" max="4" width="9.7109375" style="0" customWidth="1"/>
    <col min="5" max="5" width="10.57421875" style="0" customWidth="1"/>
    <col min="6" max="6" width="9.57421875" style="0" customWidth="1"/>
    <col min="7" max="7" width="10.00390625" style="0" customWidth="1"/>
    <col min="8" max="8" width="11.28125" style="0" customWidth="1"/>
  </cols>
  <sheetData>
    <row r="1" spans="1:8" s="1" customFormat="1" ht="20.25">
      <c r="A1" s="48" t="s">
        <v>109</v>
      </c>
      <c r="B1" s="48"/>
      <c r="C1" s="48"/>
      <c r="D1" s="48"/>
      <c r="E1" s="48"/>
      <c r="F1" s="48"/>
      <c r="G1" s="48"/>
      <c r="H1" s="2"/>
    </row>
    <row r="2" spans="4:10" s="1" customFormat="1" ht="12.75">
      <c r="D2" s="2"/>
      <c r="G2" s="3" t="s">
        <v>55</v>
      </c>
      <c r="H2" s="2"/>
      <c r="J2" s="3"/>
    </row>
    <row r="3" spans="4:10" s="1" customFormat="1" ht="12.75">
      <c r="D3" s="2"/>
      <c r="G3" s="3"/>
      <c r="H3" s="2"/>
      <c r="J3" s="3"/>
    </row>
    <row r="5" spans="1:9" ht="18.75">
      <c r="A5" s="24" t="s">
        <v>31</v>
      </c>
      <c r="B5" s="8"/>
      <c r="E5" s="6"/>
      <c r="I5" s="6"/>
    </row>
    <row r="6" spans="5:9" ht="12.75">
      <c r="E6" s="6"/>
      <c r="I6" s="6"/>
    </row>
    <row r="7" spans="1:6" s="6" customFormat="1" ht="14.25" customHeight="1">
      <c r="A7" s="25"/>
      <c r="B7" s="25"/>
      <c r="C7" s="25" t="s">
        <v>32</v>
      </c>
      <c r="D7" s="25"/>
      <c r="E7" s="25" t="s">
        <v>33</v>
      </c>
      <c r="F7" s="25" t="s">
        <v>53</v>
      </c>
    </row>
    <row r="8" spans="1:7" s="6" customFormat="1" ht="14.25" customHeight="1">
      <c r="A8" s="30" t="s">
        <v>2</v>
      </c>
      <c r="B8" s="25"/>
      <c r="C8" s="38" t="s">
        <v>22</v>
      </c>
      <c r="D8" s="38" t="s">
        <v>1</v>
      </c>
      <c r="E8" s="38" t="s">
        <v>1</v>
      </c>
      <c r="F8" s="38" t="s">
        <v>22</v>
      </c>
      <c r="G8" s="38" t="s">
        <v>9</v>
      </c>
    </row>
    <row r="9" spans="1:11" ht="15.75">
      <c r="A9" s="29" t="s">
        <v>10</v>
      </c>
      <c r="B9" s="25" t="s">
        <v>62</v>
      </c>
      <c r="C9" s="26">
        <v>207.8</v>
      </c>
      <c r="D9" s="26">
        <v>207.9</v>
      </c>
      <c r="E9" s="26">
        <v>293.2</v>
      </c>
      <c r="F9" s="26">
        <v>293.4</v>
      </c>
      <c r="G9" s="34">
        <f aca="true" t="shared" si="0" ref="G9:G15">F9+E9+D9+C9</f>
        <v>1002.3</v>
      </c>
      <c r="I9" s="6"/>
      <c r="J9" s="9"/>
      <c r="K9" s="6"/>
    </row>
    <row r="10" spans="1:11" ht="15.75">
      <c r="A10" s="29" t="s">
        <v>13</v>
      </c>
      <c r="B10" s="25" t="s">
        <v>16</v>
      </c>
      <c r="C10" s="26">
        <v>206.2</v>
      </c>
      <c r="D10" s="26">
        <v>198.8</v>
      </c>
      <c r="E10" s="26">
        <v>304.3</v>
      </c>
      <c r="F10" s="26">
        <v>286.6</v>
      </c>
      <c r="G10" s="34">
        <f t="shared" si="0"/>
        <v>995.9000000000001</v>
      </c>
      <c r="I10" s="6"/>
      <c r="J10" s="9"/>
      <c r="K10" s="6"/>
    </row>
    <row r="11" spans="1:11" ht="15.75">
      <c r="A11" s="29" t="s">
        <v>14</v>
      </c>
      <c r="B11" s="25" t="s">
        <v>17</v>
      </c>
      <c r="C11" s="26">
        <v>197.39999999999998</v>
      </c>
      <c r="D11" s="26">
        <v>208.1</v>
      </c>
      <c r="E11" s="26">
        <v>295.6</v>
      </c>
      <c r="F11" s="26">
        <v>289.7</v>
      </c>
      <c r="G11" s="34">
        <f t="shared" si="0"/>
        <v>990.8</v>
      </c>
      <c r="I11" s="6"/>
      <c r="J11" s="9"/>
      <c r="K11" s="6"/>
    </row>
    <row r="12" spans="1:11" ht="15.75">
      <c r="A12" s="26">
        <v>4</v>
      </c>
      <c r="B12" s="25" t="s">
        <v>43</v>
      </c>
      <c r="C12" s="26">
        <v>196.3</v>
      </c>
      <c r="D12" s="26">
        <v>186.1</v>
      </c>
      <c r="E12" s="26">
        <v>304.2</v>
      </c>
      <c r="F12" s="26">
        <v>298.8</v>
      </c>
      <c r="G12" s="34">
        <f t="shared" si="0"/>
        <v>985.4000000000001</v>
      </c>
      <c r="I12" s="6"/>
      <c r="J12" s="9"/>
      <c r="K12" s="6"/>
    </row>
    <row r="13" spans="1:11" ht="15.75">
      <c r="A13" s="26">
        <v>5</v>
      </c>
      <c r="B13" s="25" t="s">
        <v>89</v>
      </c>
      <c r="C13" s="26">
        <v>187.60000000000002</v>
      </c>
      <c r="D13" s="26">
        <v>194.89999999999998</v>
      </c>
      <c r="E13" s="26">
        <v>297.5</v>
      </c>
      <c r="F13" s="26">
        <v>297.9</v>
      </c>
      <c r="G13" s="34">
        <f t="shared" si="0"/>
        <v>977.9</v>
      </c>
      <c r="I13" s="6"/>
      <c r="J13" s="9"/>
      <c r="K13" s="6"/>
    </row>
    <row r="14" spans="1:11" ht="15.75">
      <c r="A14" s="26">
        <v>6</v>
      </c>
      <c r="B14" s="25" t="s">
        <v>59</v>
      </c>
      <c r="C14" s="34">
        <v>203.3</v>
      </c>
      <c r="D14" s="26">
        <v>205.3</v>
      </c>
      <c r="E14" s="26">
        <v>284.2</v>
      </c>
      <c r="F14" s="26">
        <v>277.7</v>
      </c>
      <c r="G14" s="34">
        <f t="shared" si="0"/>
        <v>970.5</v>
      </c>
      <c r="I14" s="6"/>
      <c r="J14" s="9"/>
      <c r="K14" s="6"/>
    </row>
    <row r="15" spans="1:11" ht="15.75">
      <c r="A15" s="26">
        <v>7</v>
      </c>
      <c r="B15" s="25" t="s">
        <v>18</v>
      </c>
      <c r="C15" s="26">
        <v>188.9</v>
      </c>
      <c r="D15" s="26">
        <v>174.2</v>
      </c>
      <c r="E15" s="26">
        <v>260.9</v>
      </c>
      <c r="F15" s="26">
        <v>250.9</v>
      </c>
      <c r="G15" s="34">
        <f t="shared" si="0"/>
        <v>874.9</v>
      </c>
      <c r="I15" s="6"/>
      <c r="J15" s="9"/>
      <c r="K15" s="6"/>
    </row>
    <row r="16" spans="1:11" ht="15.75">
      <c r="A16" s="26"/>
      <c r="C16" s="26"/>
      <c r="D16" s="26"/>
      <c r="E16" s="26"/>
      <c r="F16" s="26"/>
      <c r="G16" s="26"/>
      <c r="I16" s="6"/>
      <c r="J16" s="9"/>
      <c r="K16" s="6"/>
    </row>
    <row r="17" spans="1:11" ht="15.75">
      <c r="A17" s="25"/>
      <c r="B17" s="25"/>
      <c r="C17" s="25"/>
      <c r="D17" s="25"/>
      <c r="E17" s="25"/>
      <c r="F17" s="25"/>
      <c r="G17" s="25"/>
      <c r="H17" s="25"/>
      <c r="I17" s="6"/>
      <c r="J17" s="9"/>
      <c r="K17" s="6"/>
    </row>
    <row r="18" spans="1:11" ht="15">
      <c r="A18" s="27"/>
      <c r="B18" s="28"/>
      <c r="C18" s="27"/>
      <c r="D18" s="27"/>
      <c r="E18" s="27"/>
      <c r="F18" s="27"/>
      <c r="G18" s="27"/>
      <c r="H18" s="27"/>
      <c r="I18" s="6"/>
      <c r="J18" s="9"/>
      <c r="K18" s="6"/>
    </row>
    <row r="19" spans="1:9" ht="15.75">
      <c r="A19" s="25" t="s">
        <v>27</v>
      </c>
      <c r="B19" s="25"/>
      <c r="C19" s="25"/>
      <c r="D19" s="25" t="s">
        <v>28</v>
      </c>
      <c r="E19" s="25"/>
      <c r="F19" s="28"/>
      <c r="G19" s="28" t="s">
        <v>34</v>
      </c>
      <c r="H19" s="28"/>
      <c r="I19" s="6"/>
    </row>
    <row r="20" spans="1:8" ht="15.75">
      <c r="A20" s="25" t="s">
        <v>29</v>
      </c>
      <c r="B20" s="25"/>
      <c r="C20" s="25"/>
      <c r="D20" s="25" t="s">
        <v>30</v>
      </c>
      <c r="E20" s="25"/>
      <c r="F20" s="28"/>
      <c r="G20" s="28"/>
      <c r="H20" s="28"/>
    </row>
    <row r="21" spans="1:8" ht="15.75">
      <c r="A21" s="25"/>
      <c r="B21" s="25"/>
      <c r="C21" s="25"/>
      <c r="D21" s="25" t="s">
        <v>110</v>
      </c>
      <c r="E21" s="25"/>
      <c r="F21" s="28"/>
      <c r="G21" s="28"/>
      <c r="H21" s="28"/>
    </row>
    <row r="22" spans="1:8" ht="15.75">
      <c r="A22" s="25"/>
      <c r="B22" s="25"/>
      <c r="C22" s="25"/>
      <c r="D22" s="25" t="s">
        <v>45</v>
      </c>
      <c r="E22" s="25"/>
      <c r="F22" s="28"/>
      <c r="G22" s="28"/>
      <c r="H22" s="28"/>
    </row>
    <row r="23" spans="1:8" ht="15.75">
      <c r="A23" s="25"/>
      <c r="B23" s="25"/>
      <c r="C23" s="25"/>
      <c r="D23" s="25"/>
      <c r="E23" s="25"/>
      <c r="F23" s="28"/>
      <c r="G23" s="28"/>
      <c r="H23" s="28"/>
    </row>
    <row r="24" spans="1:8" ht="15.75">
      <c r="A24" s="25" t="s">
        <v>35</v>
      </c>
      <c r="B24" s="25"/>
      <c r="C24" s="25"/>
      <c r="D24" s="25" t="s">
        <v>30</v>
      </c>
      <c r="E24" s="25"/>
      <c r="F24" s="28"/>
      <c r="G24" s="28"/>
      <c r="H24" s="28"/>
    </row>
    <row r="25" spans="1:14" ht="15.75">
      <c r="A25" s="28"/>
      <c r="B25" s="25"/>
      <c r="C25" s="25"/>
      <c r="D25" s="25" t="s">
        <v>111</v>
      </c>
      <c r="E25" s="25"/>
      <c r="F25" s="28"/>
      <c r="G25" s="28"/>
      <c r="H25" s="28"/>
      <c r="N25" t="s">
        <v>36</v>
      </c>
    </row>
  </sheetData>
  <sheetProtection selectLockedCells="1" selectUnlockedCells="1"/>
  <mergeCells count="1">
    <mergeCell ref="A1:G1"/>
  </mergeCells>
  <printOptions/>
  <pageMargins left="1.15" right="0.24027777777777778" top="0.54027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cp:lastPrinted>2014-04-20T13:13:18Z</cp:lastPrinted>
  <dcterms:created xsi:type="dcterms:W3CDTF">2013-04-20T14:48:33Z</dcterms:created>
  <dcterms:modified xsi:type="dcterms:W3CDTF">2014-04-20T18:41:22Z</dcterms:modified>
  <cp:category/>
  <cp:version/>
  <cp:contentType/>
  <cp:contentStatus/>
</cp:coreProperties>
</file>