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1"/>
  </bookViews>
  <sheets>
    <sheet name="60 lam. " sheetId="1" r:id="rId1"/>
    <sheet name="3x20 " sheetId="2" r:id="rId2"/>
    <sheet name="30+30" sheetId="3" r:id="rId3"/>
    <sheet name="vabapüstol" sheetId="4" r:id="rId4"/>
    <sheet name="olümpiak." sheetId="5" r:id="rId5"/>
    <sheet name="žürii" sheetId="6" r:id="rId6"/>
  </sheets>
  <definedNames>
    <definedName name="_xlnm.Print_Area" localSheetId="2">'30+30'!$A$1:$P$43</definedName>
    <definedName name="_xlnm.Print_Area" localSheetId="1">'3x20 '!$A$1:$P$33</definedName>
    <definedName name="_xlnm.Print_Area" localSheetId="0">'60 lam. '!$A$1:$M$41</definedName>
    <definedName name="_xlnm.Print_Area" localSheetId="4">'olümpiak.'!$A$1:$O$16</definedName>
    <definedName name="_xlnm.Print_Area" localSheetId="5">'žürii'!$A$1:$H$16</definedName>
    <definedName name="_xlnm.Print_Area" localSheetId="3">'vabapüstol'!$A$1:$M$13</definedName>
  </definedNames>
  <calcPr fullCalcOnLoad="1"/>
</workbook>
</file>

<file path=xl/sharedStrings.xml><?xml version="1.0" encoding="utf-8"?>
<sst xmlns="http://schemas.openxmlformats.org/spreadsheetml/2006/main" count="520" uniqueCount="141">
  <si>
    <t>9.-11. august 2013 Kaius</t>
  </si>
  <si>
    <t>Koht</t>
  </si>
  <si>
    <t>Eesnimi</t>
  </si>
  <si>
    <t>Perekonnanimi</t>
  </si>
  <si>
    <t>Klubi</t>
  </si>
  <si>
    <t>Seeriad</t>
  </si>
  <si>
    <t>I</t>
  </si>
  <si>
    <t>Toomas</t>
  </si>
  <si>
    <t>ARO</t>
  </si>
  <si>
    <t>SK EstaSport</t>
  </si>
  <si>
    <t>II</t>
  </si>
  <si>
    <t>Jüri</t>
  </si>
  <si>
    <t>KILVITS</t>
  </si>
  <si>
    <t>KL MäLK</t>
  </si>
  <si>
    <t>III</t>
  </si>
  <si>
    <t>Helmut</t>
  </si>
  <si>
    <t>MÄND</t>
  </si>
  <si>
    <t>4.</t>
  </si>
  <si>
    <t>Andrus</t>
  </si>
  <si>
    <t>ILLOPMÄGI</t>
  </si>
  <si>
    <t>Kaiu LK</t>
  </si>
  <si>
    <t>5.</t>
  </si>
  <si>
    <t>Villu</t>
  </si>
  <si>
    <t>SUSI</t>
  </si>
  <si>
    <t>6.</t>
  </si>
  <si>
    <t>Valdu</t>
  </si>
  <si>
    <t>REINAAS</t>
  </si>
  <si>
    <t>7.</t>
  </si>
  <si>
    <t>Kalmar</t>
  </si>
  <si>
    <t>TIKERPUU</t>
  </si>
  <si>
    <t>Hiiumaa LSK</t>
  </si>
  <si>
    <t>8.</t>
  </si>
  <si>
    <t>Valeri</t>
  </si>
  <si>
    <t>TAMME</t>
  </si>
  <si>
    <t>9.</t>
  </si>
  <si>
    <t>Ants</t>
  </si>
  <si>
    <t>PERTELSON</t>
  </si>
  <si>
    <t>10.</t>
  </si>
  <si>
    <t>Kalju</t>
  </si>
  <si>
    <t>LEST</t>
  </si>
  <si>
    <t>11.</t>
  </si>
  <si>
    <t>Olav</t>
  </si>
  <si>
    <t>SAUL</t>
  </si>
  <si>
    <t>PV SKK</t>
  </si>
  <si>
    <t>Siim Christian</t>
  </si>
  <si>
    <t>REPPO-SIREL</t>
  </si>
  <si>
    <t>Elva LSK</t>
  </si>
  <si>
    <t>Kaur</t>
  </si>
  <si>
    <t>LAURIMAA</t>
  </si>
  <si>
    <t>Markel</t>
  </si>
  <si>
    <t>MÄGI</t>
  </si>
  <si>
    <t>Karl</t>
  </si>
  <si>
    <t>NIINEMETS</t>
  </si>
  <si>
    <t>Madis</t>
  </si>
  <si>
    <t>Marjana-Kristiina</t>
  </si>
  <si>
    <t>MERONEN</t>
  </si>
  <si>
    <t>Karita</t>
  </si>
  <si>
    <t>ERS</t>
  </si>
  <si>
    <t>Liivi</t>
  </si>
  <si>
    <t>ERM</t>
  </si>
  <si>
    <t>3x20l Standard Mehed</t>
  </si>
  <si>
    <t>Lamades</t>
  </si>
  <si>
    <t>Püsti</t>
  </si>
  <si>
    <t>Põlv</t>
  </si>
  <si>
    <t>Jari</t>
  </si>
  <si>
    <t>LAHDENVESI</t>
  </si>
  <si>
    <t>Joa</t>
  </si>
  <si>
    <t>PRUKS</t>
  </si>
  <si>
    <t>3x20l Standard Poisid</t>
  </si>
  <si>
    <t>3x20l Standard Tüdrukud</t>
  </si>
  <si>
    <t>3x20l Standard Naised</t>
  </si>
  <si>
    <t>Ringmärk</t>
  </si>
  <si>
    <t>Ilmuv märk</t>
  </si>
  <si>
    <t>Meelis</t>
  </si>
  <si>
    <t>LEHTPUU</t>
  </si>
  <si>
    <t>Jevgeni</t>
  </si>
  <si>
    <t>MIHHAILOV</t>
  </si>
  <si>
    <t>Harri</t>
  </si>
  <si>
    <t>VESKIMEISTER</t>
  </si>
  <si>
    <t>Leonid</t>
  </si>
  <si>
    <t>DULEPOV</t>
  </si>
  <si>
    <t>Rainis</t>
  </si>
  <si>
    <t>RAIDMA</t>
  </si>
  <si>
    <t>SP</t>
  </si>
  <si>
    <t>Aivo</t>
  </si>
  <si>
    <t>MEESAK</t>
  </si>
  <si>
    <t>Roman</t>
  </si>
  <si>
    <t>PAVLOVSKI</t>
  </si>
  <si>
    <t>Lembit</t>
  </si>
  <si>
    <t>PEETRI</t>
  </si>
  <si>
    <t>KL Pärnumaa</t>
  </si>
  <si>
    <t>Hannes</t>
  </si>
  <si>
    <t>KRUUS</t>
  </si>
  <si>
    <t>12.</t>
  </si>
  <si>
    <t>Siim</t>
  </si>
  <si>
    <t>13.</t>
  </si>
  <si>
    <t>14.</t>
  </si>
  <si>
    <t>Endel</t>
  </si>
  <si>
    <t>KAASIKU</t>
  </si>
  <si>
    <t>15.</t>
  </si>
  <si>
    <t>Elmet</t>
  </si>
  <si>
    <t>ORASSON</t>
  </si>
  <si>
    <t>Triin</t>
  </si>
  <si>
    <t>TÄHTLA</t>
  </si>
  <si>
    <t>Kristel</t>
  </si>
  <si>
    <t>Anna</t>
  </si>
  <si>
    <t>60l Vabapüstol Mehed</t>
  </si>
  <si>
    <t>Märt</t>
  </si>
  <si>
    <t>ORRO</t>
  </si>
  <si>
    <t>Kalle</t>
  </si>
  <si>
    <t>TOOMET</t>
  </si>
  <si>
    <t>Olümpiakiirlaskmine Mehed</t>
  </si>
  <si>
    <t>I pool</t>
  </si>
  <si>
    <t>II pool</t>
  </si>
  <si>
    <t>KL</t>
  </si>
  <si>
    <t>S.a.</t>
  </si>
  <si>
    <t>∑</t>
  </si>
  <si>
    <t>M</t>
  </si>
  <si>
    <t>30+30l  täiskaliiberpüstol ja spordipüstol     Mehed</t>
  </si>
  <si>
    <t>30+30l  spordipüstol Naised</t>
  </si>
  <si>
    <t>KULEŠOVA</t>
  </si>
  <si>
    <t>Merle</t>
  </si>
  <si>
    <t>30l. ringmärk Rapla maakonna seeniorid (1963 ja varem sündinud)</t>
  </si>
  <si>
    <t>Rapla maakonna lahtised meistrivõistlused</t>
  </si>
  <si>
    <t>Žürii esimees</t>
  </si>
  <si>
    <t>Endel Kaasiku</t>
  </si>
  <si>
    <t>25m tulejoon</t>
  </si>
  <si>
    <t>arvestus</t>
  </si>
  <si>
    <t>Kristel Kaasiku</t>
  </si>
  <si>
    <t>Leonid Dulepov</t>
  </si>
  <si>
    <t>50m tulejoon</t>
  </si>
  <si>
    <t>Liivi Erm</t>
  </si>
  <si>
    <t>60l lamades Tüdrukud</t>
  </si>
  <si>
    <t>60l lamades Poisid</t>
  </si>
  <si>
    <t>60l lamades Naised</t>
  </si>
  <si>
    <t>60l lamades Mehed</t>
  </si>
  <si>
    <t>30 l. lamades Rapla maakonna seeniorid</t>
  </si>
  <si>
    <t>09.-11. august 2013 Kaius</t>
  </si>
  <si>
    <t>30+30l  spordipüstol Noormehed</t>
  </si>
  <si>
    <t>SP - spordipüstol</t>
  </si>
  <si>
    <t>6.11.7.1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</si>
</sst>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1">
    <font>
      <sz val="10"/>
      <name val="Arial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0" xfId="0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0">
      <selection activeCell="C45" sqref="C45"/>
    </sheetView>
  </sheetViews>
  <sheetFormatPr defaultColWidth="9.140625" defaultRowHeight="12.75"/>
  <cols>
    <col min="1" max="1" width="5.421875" style="0" customWidth="1"/>
    <col min="2" max="2" width="17.8515625" style="0" customWidth="1"/>
    <col min="3" max="3" width="15.8515625" style="0" customWidth="1"/>
    <col min="4" max="4" width="5.57421875" style="0" customWidth="1"/>
    <col min="5" max="5" width="12.8515625" style="0" customWidth="1"/>
    <col min="6" max="11" width="4.00390625" style="0" customWidth="1"/>
    <col min="12" max="12" width="5.421875" style="0" customWidth="1"/>
    <col min="13" max="13" width="3.8515625" style="0" customWidth="1"/>
  </cols>
  <sheetData>
    <row r="1" spans="1:11" ht="20.25">
      <c r="A1" s="75" t="s">
        <v>123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ht="15.75">
      <c r="G2" s="1" t="s">
        <v>0</v>
      </c>
    </row>
    <row r="4" ht="15.75">
      <c r="B4" s="64" t="s">
        <v>135</v>
      </c>
    </row>
    <row r="5" spans="1:13" ht="15.75">
      <c r="A5" s="2" t="s">
        <v>1</v>
      </c>
      <c r="B5" s="2" t="s">
        <v>2</v>
      </c>
      <c r="C5" s="2" t="s">
        <v>3</v>
      </c>
      <c r="D5" s="2" t="s">
        <v>115</v>
      </c>
      <c r="E5" s="2" t="s">
        <v>4</v>
      </c>
      <c r="F5" s="77" t="s">
        <v>5</v>
      </c>
      <c r="G5" s="76"/>
      <c r="H5" s="76"/>
      <c r="I5" s="76"/>
      <c r="J5" s="76"/>
      <c r="K5" s="76"/>
      <c r="L5" s="57" t="s">
        <v>116</v>
      </c>
      <c r="M5" s="61" t="s">
        <v>114</v>
      </c>
    </row>
    <row r="6" spans="1:13" ht="15.75">
      <c r="A6" s="5" t="s">
        <v>6</v>
      </c>
      <c r="B6" s="1" t="s">
        <v>7</v>
      </c>
      <c r="C6" s="1" t="s">
        <v>8</v>
      </c>
      <c r="D6" s="4">
        <v>1951</v>
      </c>
      <c r="E6" s="3" t="s">
        <v>9</v>
      </c>
      <c r="F6" s="4">
        <v>97</v>
      </c>
      <c r="G6" s="4">
        <v>97</v>
      </c>
      <c r="H6" s="4">
        <v>98</v>
      </c>
      <c r="I6" s="4">
        <v>98</v>
      </c>
      <c r="J6" s="4">
        <v>97</v>
      </c>
      <c r="K6" s="4">
        <v>96</v>
      </c>
      <c r="L6" s="5">
        <v>583</v>
      </c>
      <c r="M6" s="63" t="s">
        <v>6</v>
      </c>
    </row>
    <row r="7" spans="1:13" ht="15.75">
      <c r="A7" s="5" t="s">
        <v>10</v>
      </c>
      <c r="B7" s="1" t="s">
        <v>11</v>
      </c>
      <c r="C7" s="1" t="s">
        <v>12</v>
      </c>
      <c r="D7" s="4">
        <v>1939</v>
      </c>
      <c r="E7" s="3" t="s">
        <v>13</v>
      </c>
      <c r="F7" s="4">
        <v>95</v>
      </c>
      <c r="G7" s="4">
        <v>96</v>
      </c>
      <c r="H7" s="4">
        <v>99</v>
      </c>
      <c r="I7" s="4">
        <v>94</v>
      </c>
      <c r="J7" s="4">
        <v>93</v>
      </c>
      <c r="K7" s="4">
        <v>97</v>
      </c>
      <c r="L7" s="5">
        <v>574</v>
      </c>
      <c r="M7" s="63" t="s">
        <v>10</v>
      </c>
    </row>
    <row r="8" spans="1:13" ht="15.75">
      <c r="A8" s="5" t="s">
        <v>14</v>
      </c>
      <c r="B8" s="1" t="s">
        <v>15</v>
      </c>
      <c r="C8" s="1" t="s">
        <v>16</v>
      </c>
      <c r="D8" s="4">
        <v>1957</v>
      </c>
      <c r="E8" s="3" t="s">
        <v>13</v>
      </c>
      <c r="F8" s="4">
        <v>92</v>
      </c>
      <c r="G8" s="4">
        <v>91</v>
      </c>
      <c r="H8" s="4">
        <v>96</v>
      </c>
      <c r="I8" s="4">
        <v>94</v>
      </c>
      <c r="J8" s="4">
        <v>96</v>
      </c>
      <c r="K8" s="4">
        <v>99</v>
      </c>
      <c r="L8" s="5">
        <v>568</v>
      </c>
      <c r="M8" s="63" t="s">
        <v>10</v>
      </c>
    </row>
    <row r="9" spans="1:13" ht="15.75">
      <c r="A9" s="4" t="s">
        <v>17</v>
      </c>
      <c r="B9" s="3" t="s">
        <v>18</v>
      </c>
      <c r="C9" s="3" t="s">
        <v>19</v>
      </c>
      <c r="D9" s="4">
        <v>1963</v>
      </c>
      <c r="E9" s="3" t="s">
        <v>20</v>
      </c>
      <c r="F9" s="4">
        <v>93</v>
      </c>
      <c r="G9" s="4">
        <v>90</v>
      </c>
      <c r="H9" s="4">
        <v>95</v>
      </c>
      <c r="I9" s="4">
        <v>94</v>
      </c>
      <c r="J9" s="4">
        <v>94</v>
      </c>
      <c r="K9" s="4">
        <v>93</v>
      </c>
      <c r="L9" s="5">
        <v>559</v>
      </c>
      <c r="M9" s="63" t="s">
        <v>14</v>
      </c>
    </row>
    <row r="10" spans="1:13" ht="15.75">
      <c r="A10" s="4" t="s">
        <v>21</v>
      </c>
      <c r="B10" s="67" t="s">
        <v>22</v>
      </c>
      <c r="C10" s="3" t="s">
        <v>23</v>
      </c>
      <c r="D10" s="4">
        <v>1958</v>
      </c>
      <c r="E10" s="3" t="s">
        <v>20</v>
      </c>
      <c r="F10" s="4">
        <v>96</v>
      </c>
      <c r="G10" s="4">
        <v>93</v>
      </c>
      <c r="H10" s="4">
        <v>95</v>
      </c>
      <c r="I10" s="4">
        <v>92</v>
      </c>
      <c r="J10" s="4">
        <v>94</v>
      </c>
      <c r="K10" s="4">
        <v>89</v>
      </c>
      <c r="L10" s="5">
        <v>559</v>
      </c>
      <c r="M10" s="63" t="s">
        <v>14</v>
      </c>
    </row>
    <row r="11" spans="1:13" ht="15.75">
      <c r="A11" s="4" t="s">
        <v>24</v>
      </c>
      <c r="B11" s="3" t="s">
        <v>25</v>
      </c>
      <c r="C11" s="3" t="s">
        <v>26</v>
      </c>
      <c r="D11" s="4">
        <v>1954</v>
      </c>
      <c r="E11" s="3" t="s">
        <v>20</v>
      </c>
      <c r="F11" s="4">
        <v>96</v>
      </c>
      <c r="G11" s="4">
        <v>94</v>
      </c>
      <c r="H11" s="4">
        <v>88</v>
      </c>
      <c r="I11" s="4">
        <v>88</v>
      </c>
      <c r="J11" s="4">
        <v>94</v>
      </c>
      <c r="K11" s="4">
        <v>96</v>
      </c>
      <c r="L11" s="5">
        <v>556</v>
      </c>
      <c r="M11" s="63" t="s">
        <v>14</v>
      </c>
    </row>
    <row r="12" spans="1:13" ht="15.75">
      <c r="A12" s="4" t="s">
        <v>27</v>
      </c>
      <c r="B12" s="3" t="s">
        <v>28</v>
      </c>
      <c r="C12" s="3" t="s">
        <v>29</v>
      </c>
      <c r="D12" s="4">
        <v>1966</v>
      </c>
      <c r="E12" s="3" t="s">
        <v>30</v>
      </c>
      <c r="F12" s="4">
        <v>93</v>
      </c>
      <c r="G12" s="4">
        <v>88</v>
      </c>
      <c r="H12" s="4">
        <v>92</v>
      </c>
      <c r="I12" s="4">
        <v>91</v>
      </c>
      <c r="J12" s="4">
        <v>95</v>
      </c>
      <c r="K12" s="4">
        <v>95</v>
      </c>
      <c r="L12" s="5">
        <v>554</v>
      </c>
      <c r="M12" s="63" t="s">
        <v>14</v>
      </c>
    </row>
    <row r="13" spans="1:13" ht="15.75">
      <c r="A13" s="4" t="s">
        <v>31</v>
      </c>
      <c r="B13" s="3" t="s">
        <v>32</v>
      </c>
      <c r="C13" s="3" t="s">
        <v>33</v>
      </c>
      <c r="D13" s="4">
        <v>1956</v>
      </c>
      <c r="E13" s="3" t="s">
        <v>30</v>
      </c>
      <c r="F13" s="4">
        <v>95</v>
      </c>
      <c r="G13" s="4">
        <v>89</v>
      </c>
      <c r="H13" s="4">
        <v>91</v>
      </c>
      <c r="I13" s="4">
        <v>94</v>
      </c>
      <c r="J13" s="4">
        <v>91</v>
      </c>
      <c r="K13" s="4">
        <v>94</v>
      </c>
      <c r="L13" s="5">
        <v>554</v>
      </c>
      <c r="M13" s="63" t="s">
        <v>14</v>
      </c>
    </row>
    <row r="14" spans="1:13" ht="15.75">
      <c r="A14" s="4" t="s">
        <v>34</v>
      </c>
      <c r="B14" s="3" t="s">
        <v>35</v>
      </c>
      <c r="C14" s="3" t="s">
        <v>36</v>
      </c>
      <c r="D14" s="4">
        <v>1942</v>
      </c>
      <c r="E14" s="3" t="s">
        <v>13</v>
      </c>
      <c r="F14" s="4">
        <v>95</v>
      </c>
      <c r="G14" s="4">
        <v>95</v>
      </c>
      <c r="H14" s="4">
        <v>91</v>
      </c>
      <c r="I14" s="4">
        <v>90</v>
      </c>
      <c r="J14" s="4">
        <v>93</v>
      </c>
      <c r="K14" s="4">
        <v>90</v>
      </c>
      <c r="L14" s="5">
        <v>554</v>
      </c>
      <c r="M14" s="63" t="s">
        <v>14</v>
      </c>
    </row>
    <row r="15" spans="1:12" ht="15.75">
      <c r="A15" s="4" t="s">
        <v>37</v>
      </c>
      <c r="B15" s="3" t="s">
        <v>38</v>
      </c>
      <c r="C15" s="3" t="s">
        <v>39</v>
      </c>
      <c r="D15" s="4">
        <v>1936</v>
      </c>
      <c r="E15" s="3" t="s">
        <v>13</v>
      </c>
      <c r="F15" s="4">
        <v>90</v>
      </c>
      <c r="G15" s="4">
        <v>86</v>
      </c>
      <c r="H15" s="4">
        <v>90</v>
      </c>
      <c r="I15" s="4">
        <v>91</v>
      </c>
      <c r="J15" s="4">
        <v>87</v>
      </c>
      <c r="K15" s="4">
        <v>94</v>
      </c>
      <c r="L15" s="5">
        <v>538</v>
      </c>
    </row>
    <row r="16" spans="1:12" ht="15.75">
      <c r="A16" s="4" t="s">
        <v>40</v>
      </c>
      <c r="B16" s="67" t="s">
        <v>109</v>
      </c>
      <c r="C16" s="67" t="s">
        <v>110</v>
      </c>
      <c r="D16" s="54">
        <v>1976</v>
      </c>
      <c r="E16" s="53" t="s">
        <v>20</v>
      </c>
      <c r="F16" s="66">
        <v>91</v>
      </c>
      <c r="G16" s="66">
        <v>81</v>
      </c>
      <c r="H16" s="66">
        <v>85</v>
      </c>
      <c r="I16" s="66">
        <v>92</v>
      </c>
      <c r="J16" s="66">
        <v>94</v>
      </c>
      <c r="K16" s="66">
        <v>89</v>
      </c>
      <c r="L16" s="5">
        <f>SUM(F16:K16)</f>
        <v>532</v>
      </c>
    </row>
    <row r="17" spans="1:12" ht="15.75">
      <c r="A17" s="66" t="s">
        <v>93</v>
      </c>
      <c r="B17" s="3" t="s">
        <v>41</v>
      </c>
      <c r="C17" s="3" t="s">
        <v>42</v>
      </c>
      <c r="D17" s="4">
        <v>1937</v>
      </c>
      <c r="E17" s="3" t="s">
        <v>43</v>
      </c>
      <c r="F17" s="4">
        <v>91</v>
      </c>
      <c r="G17" s="4">
        <v>87</v>
      </c>
      <c r="H17" s="4">
        <v>89</v>
      </c>
      <c r="I17" s="4">
        <v>86</v>
      </c>
      <c r="J17" s="4">
        <v>83</v>
      </c>
      <c r="K17" s="4">
        <v>78</v>
      </c>
      <c r="L17" s="5">
        <v>514</v>
      </c>
    </row>
    <row r="19" ht="15.75">
      <c r="B19" s="64" t="s">
        <v>134</v>
      </c>
    </row>
    <row r="20" spans="1:13" ht="15.75">
      <c r="A20" s="17" t="s">
        <v>1</v>
      </c>
      <c r="B20" s="17" t="s">
        <v>2</v>
      </c>
      <c r="C20" s="17" t="s">
        <v>3</v>
      </c>
      <c r="D20" s="2" t="s">
        <v>115</v>
      </c>
      <c r="E20" s="17" t="s">
        <v>4</v>
      </c>
      <c r="F20" s="78" t="s">
        <v>5</v>
      </c>
      <c r="G20" s="76"/>
      <c r="H20" s="76"/>
      <c r="I20" s="76"/>
      <c r="J20" s="76"/>
      <c r="K20" s="76"/>
      <c r="L20" s="57" t="s">
        <v>116</v>
      </c>
      <c r="M20" s="62" t="s">
        <v>114</v>
      </c>
    </row>
    <row r="21" spans="1:13" ht="15.75">
      <c r="A21" s="20" t="s">
        <v>6</v>
      </c>
      <c r="B21" s="16" t="s">
        <v>58</v>
      </c>
      <c r="C21" s="16" t="s">
        <v>59</v>
      </c>
      <c r="D21" s="19">
        <v>1953</v>
      </c>
      <c r="E21" s="18" t="s">
        <v>20</v>
      </c>
      <c r="F21" s="19">
        <v>97</v>
      </c>
      <c r="G21" s="19">
        <v>94</v>
      </c>
      <c r="H21" s="19">
        <v>97</v>
      </c>
      <c r="I21" s="19">
        <v>97</v>
      </c>
      <c r="J21" s="19">
        <v>96</v>
      </c>
      <c r="K21" s="19">
        <v>96</v>
      </c>
      <c r="L21" s="20">
        <v>577</v>
      </c>
      <c r="M21" s="63" t="s">
        <v>6</v>
      </c>
    </row>
    <row r="22" spans="1:12" ht="15.75">
      <c r="A22" s="65" t="s">
        <v>10</v>
      </c>
      <c r="B22" s="16" t="s">
        <v>121</v>
      </c>
      <c r="C22" s="16" t="s">
        <v>52</v>
      </c>
      <c r="D22" s="19">
        <v>1973</v>
      </c>
      <c r="E22" s="18" t="s">
        <v>20</v>
      </c>
      <c r="F22" s="19">
        <v>92</v>
      </c>
      <c r="G22" s="19">
        <v>90</v>
      </c>
      <c r="H22" s="19">
        <v>90</v>
      </c>
      <c r="I22" s="19">
        <v>92</v>
      </c>
      <c r="J22" s="19">
        <v>86</v>
      </c>
      <c r="K22" s="19">
        <v>83</v>
      </c>
      <c r="L22" s="20">
        <f>SUM(F22:K22)</f>
        <v>533</v>
      </c>
    </row>
    <row r="24" ht="15.75">
      <c r="B24" s="64" t="s">
        <v>133</v>
      </c>
    </row>
    <row r="25" spans="1:12" ht="15.75">
      <c r="A25" s="7" t="s">
        <v>1</v>
      </c>
      <c r="B25" s="7" t="s">
        <v>2</v>
      </c>
      <c r="C25" s="7" t="s">
        <v>3</v>
      </c>
      <c r="D25" s="2" t="s">
        <v>115</v>
      </c>
      <c r="E25" s="7" t="s">
        <v>4</v>
      </c>
      <c r="F25" s="79" t="s">
        <v>5</v>
      </c>
      <c r="G25" s="76"/>
      <c r="H25" s="76"/>
      <c r="I25" s="76"/>
      <c r="J25" s="76"/>
      <c r="K25" s="76"/>
      <c r="L25" s="57" t="s">
        <v>116</v>
      </c>
    </row>
    <row r="26" spans="1:13" ht="15.75">
      <c r="A26" s="10" t="s">
        <v>6</v>
      </c>
      <c r="B26" s="6" t="s">
        <v>44</v>
      </c>
      <c r="C26" s="6" t="s">
        <v>45</v>
      </c>
      <c r="D26" s="9">
        <v>1997</v>
      </c>
      <c r="E26" s="8" t="s">
        <v>46</v>
      </c>
      <c r="F26" s="9">
        <v>97</v>
      </c>
      <c r="G26" s="9">
        <v>98</v>
      </c>
      <c r="H26" s="9">
        <v>94</v>
      </c>
      <c r="I26" s="9">
        <v>97</v>
      </c>
      <c r="J26" s="9">
        <v>95</v>
      </c>
      <c r="K26" s="9">
        <v>94</v>
      </c>
      <c r="L26" s="10">
        <v>575</v>
      </c>
      <c r="M26" s="63" t="s">
        <v>10</v>
      </c>
    </row>
    <row r="27" spans="1:13" ht="15.75">
      <c r="A27" s="10" t="s">
        <v>10</v>
      </c>
      <c r="B27" s="6" t="s">
        <v>47</v>
      </c>
      <c r="C27" s="6" t="s">
        <v>48</v>
      </c>
      <c r="D27" s="9">
        <v>1996</v>
      </c>
      <c r="E27" s="8" t="s">
        <v>13</v>
      </c>
      <c r="F27" s="9">
        <v>94</v>
      </c>
      <c r="G27" s="9">
        <v>95</v>
      </c>
      <c r="H27" s="9">
        <v>90</v>
      </c>
      <c r="I27" s="9">
        <v>89</v>
      </c>
      <c r="J27" s="9">
        <v>94</v>
      </c>
      <c r="K27" s="9">
        <v>95</v>
      </c>
      <c r="L27" s="10">
        <v>557</v>
      </c>
      <c r="M27" s="63" t="s">
        <v>14</v>
      </c>
    </row>
    <row r="28" spans="1:13" ht="15.75">
      <c r="A28" s="10" t="s">
        <v>14</v>
      </c>
      <c r="B28" s="6" t="s">
        <v>49</v>
      </c>
      <c r="C28" s="6" t="s">
        <v>50</v>
      </c>
      <c r="D28" s="9">
        <v>2000</v>
      </c>
      <c r="E28" s="8" t="s">
        <v>20</v>
      </c>
      <c r="F28" s="9">
        <v>81</v>
      </c>
      <c r="G28" s="9">
        <v>89</v>
      </c>
      <c r="H28" s="9">
        <v>90</v>
      </c>
      <c r="I28" s="9">
        <v>94</v>
      </c>
      <c r="J28" s="9">
        <v>89</v>
      </c>
      <c r="K28" s="9">
        <v>91</v>
      </c>
      <c r="L28" s="10">
        <v>534</v>
      </c>
      <c r="M28" s="63"/>
    </row>
    <row r="29" spans="1:13" ht="15.75">
      <c r="A29" s="9" t="s">
        <v>17</v>
      </c>
      <c r="B29" s="8" t="s">
        <v>51</v>
      </c>
      <c r="C29" s="3" t="s">
        <v>52</v>
      </c>
      <c r="D29" s="9">
        <v>1996</v>
      </c>
      <c r="E29" s="8" t="s">
        <v>20</v>
      </c>
      <c r="F29" s="9">
        <v>82</v>
      </c>
      <c r="G29" s="9">
        <v>84</v>
      </c>
      <c r="H29" s="9">
        <v>79</v>
      </c>
      <c r="I29" s="9">
        <v>80</v>
      </c>
      <c r="J29" s="9">
        <v>87</v>
      </c>
      <c r="K29" s="9">
        <v>84</v>
      </c>
      <c r="L29" s="10">
        <f>SUM(F29:K29)</f>
        <v>496</v>
      </c>
      <c r="M29" s="63"/>
    </row>
    <row r="30" spans="1:13" ht="15.75">
      <c r="A30" s="9" t="s">
        <v>21</v>
      </c>
      <c r="B30" s="8" t="s">
        <v>53</v>
      </c>
      <c r="C30" s="3" t="s">
        <v>52</v>
      </c>
      <c r="D30" s="9">
        <v>1998</v>
      </c>
      <c r="E30" s="8" t="s">
        <v>20</v>
      </c>
      <c r="F30" s="9">
        <v>72</v>
      </c>
      <c r="G30" s="9">
        <v>72</v>
      </c>
      <c r="H30" s="9">
        <v>75</v>
      </c>
      <c r="I30" s="9">
        <v>72</v>
      </c>
      <c r="J30" s="9">
        <v>75</v>
      </c>
      <c r="K30" s="9">
        <v>76</v>
      </c>
      <c r="L30" s="10">
        <f>SUM(F30:K30)</f>
        <v>442</v>
      </c>
      <c r="M30" s="63"/>
    </row>
    <row r="32" ht="15.75">
      <c r="B32" s="64" t="s">
        <v>132</v>
      </c>
    </row>
    <row r="33" spans="1:13" ht="15.75">
      <c r="A33" s="12" t="s">
        <v>1</v>
      </c>
      <c r="B33" s="12" t="s">
        <v>2</v>
      </c>
      <c r="C33" s="12" t="s">
        <v>3</v>
      </c>
      <c r="D33" s="2" t="s">
        <v>115</v>
      </c>
      <c r="E33" s="12" t="s">
        <v>4</v>
      </c>
      <c r="F33" s="80" t="s">
        <v>5</v>
      </c>
      <c r="G33" s="76"/>
      <c r="H33" s="76"/>
      <c r="I33" s="76"/>
      <c r="J33" s="76"/>
      <c r="K33" s="76"/>
      <c r="L33" s="69" t="s">
        <v>116</v>
      </c>
      <c r="M33" s="62" t="s">
        <v>114</v>
      </c>
    </row>
    <row r="34" spans="1:13" ht="15.75">
      <c r="A34" s="15" t="s">
        <v>6</v>
      </c>
      <c r="B34" s="11" t="s">
        <v>54</v>
      </c>
      <c r="C34" s="11" t="s">
        <v>55</v>
      </c>
      <c r="D34" s="14">
        <v>1998</v>
      </c>
      <c r="E34" s="13" t="s">
        <v>20</v>
      </c>
      <c r="F34" s="14">
        <v>95</v>
      </c>
      <c r="G34" s="14">
        <v>97</v>
      </c>
      <c r="H34" s="14">
        <v>98</v>
      </c>
      <c r="I34" s="14">
        <v>94</v>
      </c>
      <c r="J34" s="14">
        <v>95</v>
      </c>
      <c r="K34" s="14">
        <v>96</v>
      </c>
      <c r="L34" s="15">
        <v>575</v>
      </c>
      <c r="M34" s="63" t="s">
        <v>6</v>
      </c>
    </row>
    <row r="35" spans="1:13" ht="15.75">
      <c r="A35" s="15" t="s">
        <v>10</v>
      </c>
      <c r="B35" s="11" t="s">
        <v>56</v>
      </c>
      <c r="C35" s="11" t="s">
        <v>57</v>
      </c>
      <c r="D35" s="14">
        <v>1998</v>
      </c>
      <c r="E35" s="13" t="s">
        <v>46</v>
      </c>
      <c r="F35" s="14">
        <v>95</v>
      </c>
      <c r="G35" s="14">
        <v>94</v>
      </c>
      <c r="H35" s="14">
        <v>97</v>
      </c>
      <c r="I35" s="14">
        <v>89</v>
      </c>
      <c r="J35" s="14">
        <v>94</v>
      </c>
      <c r="K35" s="14">
        <v>98</v>
      </c>
      <c r="L35" s="15">
        <v>567</v>
      </c>
      <c r="M35" s="63" t="s">
        <v>10</v>
      </c>
    </row>
    <row r="37" ht="15.75">
      <c r="B37" s="64" t="s">
        <v>136</v>
      </c>
    </row>
    <row r="38" spans="1:11" ht="15.75">
      <c r="A38" s="12" t="s">
        <v>1</v>
      </c>
      <c r="B38" s="12" t="s">
        <v>2</v>
      </c>
      <c r="C38" s="12" t="s">
        <v>3</v>
      </c>
      <c r="D38" s="2" t="s">
        <v>115</v>
      </c>
      <c r="E38" s="12" t="s">
        <v>4</v>
      </c>
      <c r="I38" s="57" t="s">
        <v>116</v>
      </c>
      <c r="K38" s="62" t="s">
        <v>114</v>
      </c>
    </row>
    <row r="39" spans="1:11" ht="15.75">
      <c r="A39" s="15" t="s">
        <v>6</v>
      </c>
      <c r="B39" s="3" t="s">
        <v>22</v>
      </c>
      <c r="C39" s="3" t="s">
        <v>23</v>
      </c>
      <c r="D39" s="4">
        <v>1958</v>
      </c>
      <c r="E39" s="3" t="s">
        <v>20</v>
      </c>
      <c r="F39" s="4">
        <v>96</v>
      </c>
      <c r="G39" s="4">
        <v>93</v>
      </c>
      <c r="H39" s="4">
        <v>95</v>
      </c>
      <c r="I39" s="74">
        <f>SUM(F39:H39)</f>
        <v>284</v>
      </c>
      <c r="J39" s="74"/>
      <c r="K39" s="63" t="s">
        <v>10</v>
      </c>
    </row>
    <row r="40" spans="1:11" ht="15.75">
      <c r="A40" s="10" t="s">
        <v>10</v>
      </c>
      <c r="B40" s="3" t="s">
        <v>18</v>
      </c>
      <c r="C40" s="3" t="s">
        <v>19</v>
      </c>
      <c r="D40" s="4">
        <v>1963</v>
      </c>
      <c r="E40" s="3" t="s">
        <v>20</v>
      </c>
      <c r="F40" s="4">
        <v>93</v>
      </c>
      <c r="G40" s="4">
        <v>90</v>
      </c>
      <c r="H40" s="4">
        <v>95</v>
      </c>
      <c r="I40" s="74">
        <f>SUM(F40:H40)</f>
        <v>278</v>
      </c>
      <c r="J40" s="74"/>
      <c r="K40" s="63" t="s">
        <v>14</v>
      </c>
    </row>
    <row r="41" spans="1:11" ht="15.75">
      <c r="A41" s="10" t="s">
        <v>14</v>
      </c>
      <c r="B41" s="3" t="s">
        <v>25</v>
      </c>
      <c r="C41" s="3" t="s">
        <v>26</v>
      </c>
      <c r="D41" s="4">
        <v>1954</v>
      </c>
      <c r="E41" s="3" t="s">
        <v>20</v>
      </c>
      <c r="F41" s="4">
        <v>96</v>
      </c>
      <c r="G41" s="4">
        <v>94</v>
      </c>
      <c r="H41" s="4">
        <v>88</v>
      </c>
      <c r="I41" s="74">
        <f>SUM(F41:H41)</f>
        <v>278</v>
      </c>
      <c r="J41" s="74"/>
      <c r="K41" s="63" t="s">
        <v>14</v>
      </c>
    </row>
  </sheetData>
  <sheetProtection/>
  <mergeCells count="8">
    <mergeCell ref="I41:J41"/>
    <mergeCell ref="I39:J39"/>
    <mergeCell ref="A1:K1"/>
    <mergeCell ref="F5:K5"/>
    <mergeCell ref="F20:K20"/>
    <mergeCell ref="F25:K25"/>
    <mergeCell ref="F33:K33"/>
    <mergeCell ref="I40:J40"/>
  </mergeCells>
  <printOptions/>
  <pageMargins left="0.75" right="0.75" top="1" bottom="1" header="0.5" footer="0.5"/>
  <pageSetup horizontalDpi="1200" verticalDpi="12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5.421875" style="0" customWidth="1"/>
    <col min="2" max="2" width="18.00390625" style="0" customWidth="1"/>
    <col min="3" max="3" width="15.57421875" style="0" customWidth="1"/>
    <col min="4" max="4" width="5.28125" style="0" customWidth="1"/>
    <col min="5" max="5" width="13.00390625" style="0" customWidth="1"/>
    <col min="6" max="7" width="4.00390625" style="0" customWidth="1"/>
    <col min="8" max="8" width="4.421875" style="0" customWidth="1"/>
    <col min="9" max="9" width="4.57421875" style="0" customWidth="1"/>
    <col min="10" max="10" width="4.00390625" style="0" customWidth="1"/>
    <col min="11" max="11" width="4.421875" style="0" customWidth="1"/>
    <col min="12" max="13" width="4.00390625" style="0" customWidth="1"/>
    <col min="14" max="14" width="4.421875" style="0" customWidth="1"/>
    <col min="15" max="15" width="4.7109375" style="0" customWidth="1"/>
    <col min="16" max="16" width="3.00390625" style="0" customWidth="1"/>
    <col min="17" max="17" width="6.421875" style="0" customWidth="1"/>
  </cols>
  <sheetData>
    <row r="1" spans="1:11" ht="20.25">
      <c r="A1" s="75" t="s">
        <v>123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ht="15.75">
      <c r="I2" s="21" t="s">
        <v>0</v>
      </c>
    </row>
    <row r="5" ht="15.75">
      <c r="B5" s="21" t="s">
        <v>60</v>
      </c>
    </row>
    <row r="6" spans="1:16" ht="15.75">
      <c r="A6" s="22" t="s">
        <v>1</v>
      </c>
      <c r="B6" s="22" t="s">
        <v>2</v>
      </c>
      <c r="C6" s="22" t="s">
        <v>3</v>
      </c>
      <c r="D6" s="2" t="s">
        <v>115</v>
      </c>
      <c r="E6" s="22" t="s">
        <v>4</v>
      </c>
      <c r="F6" s="81" t="s">
        <v>63</v>
      </c>
      <c r="G6" s="76"/>
      <c r="H6" s="76"/>
      <c r="I6" s="81" t="s">
        <v>61</v>
      </c>
      <c r="J6" s="76"/>
      <c r="K6" s="76"/>
      <c r="L6" s="81" t="s">
        <v>62</v>
      </c>
      <c r="M6" s="76"/>
      <c r="N6" s="76"/>
      <c r="O6" s="57" t="s">
        <v>116</v>
      </c>
      <c r="P6" s="22" t="s">
        <v>114</v>
      </c>
    </row>
    <row r="7" spans="1:16" ht="15.75">
      <c r="A7" s="25" t="s">
        <v>6</v>
      </c>
      <c r="B7" s="21" t="s">
        <v>64</v>
      </c>
      <c r="C7" s="21" t="s">
        <v>65</v>
      </c>
      <c r="D7" s="24">
        <v>1958</v>
      </c>
      <c r="E7" s="23" t="s">
        <v>13</v>
      </c>
      <c r="F7" s="24">
        <v>90</v>
      </c>
      <c r="G7" s="24">
        <v>96</v>
      </c>
      <c r="H7" s="25">
        <v>186</v>
      </c>
      <c r="I7" s="24">
        <v>93</v>
      </c>
      <c r="J7" s="24">
        <v>95</v>
      </c>
      <c r="K7" s="25">
        <v>188</v>
      </c>
      <c r="L7" s="24">
        <v>84</v>
      </c>
      <c r="M7" s="24">
        <v>88</v>
      </c>
      <c r="N7" s="25">
        <v>172</v>
      </c>
      <c r="O7" s="25">
        <v>546</v>
      </c>
      <c r="P7" s="63" t="s">
        <v>10</v>
      </c>
    </row>
    <row r="8" spans="1:16" ht="15.75">
      <c r="A8" s="25" t="s">
        <v>10</v>
      </c>
      <c r="B8" s="21" t="s">
        <v>7</v>
      </c>
      <c r="C8" s="21" t="s">
        <v>8</v>
      </c>
      <c r="D8" s="24">
        <v>1951</v>
      </c>
      <c r="E8" s="23" t="s">
        <v>9</v>
      </c>
      <c r="F8" s="24">
        <v>95</v>
      </c>
      <c r="G8" s="24">
        <v>95</v>
      </c>
      <c r="H8" s="25">
        <v>190</v>
      </c>
      <c r="I8" s="24">
        <v>98</v>
      </c>
      <c r="J8" s="24">
        <v>97</v>
      </c>
      <c r="K8" s="25">
        <v>195</v>
      </c>
      <c r="L8" s="24">
        <v>80</v>
      </c>
      <c r="M8" s="24">
        <v>76</v>
      </c>
      <c r="N8" s="25">
        <v>156</v>
      </c>
      <c r="O8" s="25">
        <v>541</v>
      </c>
      <c r="P8" s="63" t="s">
        <v>10</v>
      </c>
    </row>
    <row r="9" spans="1:16" ht="15.75">
      <c r="A9" s="25" t="s">
        <v>14</v>
      </c>
      <c r="B9" s="21" t="s">
        <v>35</v>
      </c>
      <c r="C9" s="21" t="s">
        <v>36</v>
      </c>
      <c r="D9" s="24">
        <v>1942</v>
      </c>
      <c r="E9" s="23" t="s">
        <v>13</v>
      </c>
      <c r="F9" s="24">
        <v>89</v>
      </c>
      <c r="G9" s="24">
        <v>88</v>
      </c>
      <c r="H9" s="25">
        <v>177</v>
      </c>
      <c r="I9" s="24">
        <v>95</v>
      </c>
      <c r="J9" s="24">
        <v>93</v>
      </c>
      <c r="K9" s="25">
        <v>188</v>
      </c>
      <c r="L9" s="24">
        <v>81</v>
      </c>
      <c r="M9" s="24">
        <v>77</v>
      </c>
      <c r="N9" s="25">
        <v>158</v>
      </c>
      <c r="O9" s="25">
        <v>523</v>
      </c>
      <c r="P9" s="63" t="s">
        <v>14</v>
      </c>
    </row>
    <row r="10" spans="1:16" ht="15.75">
      <c r="A10" s="24" t="s">
        <v>17</v>
      </c>
      <c r="B10" s="23" t="s">
        <v>11</v>
      </c>
      <c r="C10" s="23" t="s">
        <v>12</v>
      </c>
      <c r="D10" s="24">
        <v>1939</v>
      </c>
      <c r="E10" s="23" t="s">
        <v>13</v>
      </c>
      <c r="F10" s="24">
        <v>94</v>
      </c>
      <c r="G10" s="24">
        <v>95</v>
      </c>
      <c r="H10" s="25">
        <v>189</v>
      </c>
      <c r="I10" s="24">
        <v>95</v>
      </c>
      <c r="J10" s="24">
        <v>95</v>
      </c>
      <c r="K10" s="25">
        <v>190</v>
      </c>
      <c r="L10" s="24">
        <v>69</v>
      </c>
      <c r="M10" s="24">
        <v>73</v>
      </c>
      <c r="N10" s="25">
        <v>142</v>
      </c>
      <c r="O10" s="25">
        <v>521</v>
      </c>
      <c r="P10" s="63" t="s">
        <v>14</v>
      </c>
    </row>
    <row r="11" spans="1:16" ht="15.75">
      <c r="A11" s="24" t="s">
        <v>21</v>
      </c>
      <c r="B11" s="23" t="s">
        <v>66</v>
      </c>
      <c r="C11" s="23" t="s">
        <v>67</v>
      </c>
      <c r="D11" s="24">
        <v>1943</v>
      </c>
      <c r="E11" s="23" t="s">
        <v>9</v>
      </c>
      <c r="F11" s="24">
        <v>94</v>
      </c>
      <c r="G11" s="24">
        <v>91</v>
      </c>
      <c r="H11" s="25">
        <v>185</v>
      </c>
      <c r="I11" s="24">
        <v>96</v>
      </c>
      <c r="J11" s="24">
        <v>92</v>
      </c>
      <c r="K11" s="25">
        <v>188</v>
      </c>
      <c r="L11" s="24">
        <v>78</v>
      </c>
      <c r="M11" s="24">
        <v>59</v>
      </c>
      <c r="N11" s="25">
        <v>137</v>
      </c>
      <c r="O11" s="25">
        <v>510</v>
      </c>
      <c r="P11" s="63" t="s">
        <v>14</v>
      </c>
    </row>
    <row r="12" spans="1:16" ht="15.75">
      <c r="A12" s="24" t="s">
        <v>24</v>
      </c>
      <c r="B12" s="23" t="s">
        <v>38</v>
      </c>
      <c r="C12" s="23" t="s">
        <v>39</v>
      </c>
      <c r="D12" s="24">
        <v>1936</v>
      </c>
      <c r="E12" s="23" t="s">
        <v>13</v>
      </c>
      <c r="F12" s="24">
        <v>71</v>
      </c>
      <c r="G12" s="24">
        <v>65</v>
      </c>
      <c r="H12" s="25">
        <v>136</v>
      </c>
      <c r="I12" s="24">
        <v>90</v>
      </c>
      <c r="J12" s="24">
        <v>84</v>
      </c>
      <c r="K12" s="25">
        <v>174</v>
      </c>
      <c r="L12" s="24">
        <v>59</v>
      </c>
      <c r="M12" s="24">
        <v>67</v>
      </c>
      <c r="N12" s="25">
        <v>126</v>
      </c>
      <c r="O12" s="25">
        <v>436</v>
      </c>
      <c r="P12" s="63"/>
    </row>
    <row r="16" ht="15.75">
      <c r="B16" s="36" t="s">
        <v>70</v>
      </c>
    </row>
    <row r="17" spans="1:16" ht="15.75">
      <c r="A17" s="37" t="s">
        <v>1</v>
      </c>
      <c r="B17" s="37" t="s">
        <v>2</v>
      </c>
      <c r="C17" s="37" t="s">
        <v>3</v>
      </c>
      <c r="D17" s="2" t="s">
        <v>115</v>
      </c>
      <c r="E17" s="37" t="s">
        <v>4</v>
      </c>
      <c r="F17" s="81" t="s">
        <v>63</v>
      </c>
      <c r="G17" s="76"/>
      <c r="H17" s="76"/>
      <c r="I17" s="81" t="s">
        <v>61</v>
      </c>
      <c r="J17" s="76"/>
      <c r="K17" s="76"/>
      <c r="L17" s="81" t="s">
        <v>62</v>
      </c>
      <c r="M17" s="76"/>
      <c r="N17" s="76"/>
      <c r="O17" s="57" t="s">
        <v>116</v>
      </c>
      <c r="P17" s="37" t="s">
        <v>114</v>
      </c>
    </row>
    <row r="18" spans="1:16" ht="15.75">
      <c r="A18" s="40" t="s">
        <v>6</v>
      </c>
      <c r="B18" s="36" t="s">
        <v>58</v>
      </c>
      <c r="C18" s="36" t="s">
        <v>59</v>
      </c>
      <c r="D18" s="39">
        <v>1953</v>
      </c>
      <c r="E18" s="38" t="s">
        <v>20</v>
      </c>
      <c r="F18" s="39">
        <v>93</v>
      </c>
      <c r="G18" s="39">
        <v>94</v>
      </c>
      <c r="H18" s="40">
        <v>187</v>
      </c>
      <c r="I18" s="39">
        <v>95</v>
      </c>
      <c r="J18" s="39">
        <v>95</v>
      </c>
      <c r="K18" s="40">
        <v>190</v>
      </c>
      <c r="L18" s="39">
        <v>88</v>
      </c>
      <c r="M18" s="39">
        <v>89</v>
      </c>
      <c r="N18" s="40">
        <v>177</v>
      </c>
      <c r="O18" s="40">
        <v>554</v>
      </c>
      <c r="P18" s="63" t="s">
        <v>6</v>
      </c>
    </row>
    <row r="22" ht="15.75">
      <c r="B22" s="26" t="s">
        <v>68</v>
      </c>
    </row>
    <row r="23" spans="1:16" ht="15.75">
      <c r="A23" s="27" t="s">
        <v>1</v>
      </c>
      <c r="B23" s="27" t="s">
        <v>2</v>
      </c>
      <c r="C23" s="27" t="s">
        <v>3</v>
      </c>
      <c r="D23" s="2" t="s">
        <v>115</v>
      </c>
      <c r="E23" s="27" t="s">
        <v>4</v>
      </c>
      <c r="F23" s="81" t="s">
        <v>63</v>
      </c>
      <c r="G23" s="76"/>
      <c r="H23" s="76"/>
      <c r="I23" s="82" t="s">
        <v>61</v>
      </c>
      <c r="J23" s="76"/>
      <c r="K23" s="76"/>
      <c r="L23" s="81" t="s">
        <v>62</v>
      </c>
      <c r="M23" s="76"/>
      <c r="N23" s="76"/>
      <c r="O23" s="57" t="s">
        <v>116</v>
      </c>
      <c r="P23" s="27" t="s">
        <v>114</v>
      </c>
    </row>
    <row r="24" spans="1:16" ht="15.75">
      <c r="A24" s="30" t="s">
        <v>6</v>
      </c>
      <c r="B24" s="26" t="s">
        <v>44</v>
      </c>
      <c r="C24" s="26" t="s">
        <v>45</v>
      </c>
      <c r="D24" s="29">
        <v>1997</v>
      </c>
      <c r="E24" s="28" t="s">
        <v>46</v>
      </c>
      <c r="F24" s="29">
        <v>90</v>
      </c>
      <c r="G24" s="29">
        <v>92</v>
      </c>
      <c r="H24" s="30">
        <v>182</v>
      </c>
      <c r="I24" s="29">
        <v>93</v>
      </c>
      <c r="J24" s="29">
        <v>98</v>
      </c>
      <c r="K24" s="30">
        <v>191</v>
      </c>
      <c r="L24" s="29">
        <v>85</v>
      </c>
      <c r="M24" s="29">
        <v>80</v>
      </c>
      <c r="N24" s="30">
        <v>165</v>
      </c>
      <c r="O24" s="30">
        <v>538</v>
      </c>
      <c r="P24" s="63" t="s">
        <v>10</v>
      </c>
    </row>
    <row r="25" spans="1:16" ht="15.75">
      <c r="A25" s="30" t="s">
        <v>10</v>
      </c>
      <c r="B25" s="26" t="s">
        <v>47</v>
      </c>
      <c r="C25" s="26" t="s">
        <v>48</v>
      </c>
      <c r="D25" s="29">
        <v>1996</v>
      </c>
      <c r="E25" s="28" t="s">
        <v>13</v>
      </c>
      <c r="F25" s="29">
        <v>87</v>
      </c>
      <c r="G25" s="29">
        <v>91</v>
      </c>
      <c r="H25" s="30">
        <v>178</v>
      </c>
      <c r="I25" s="29">
        <v>95</v>
      </c>
      <c r="J25" s="29">
        <v>91</v>
      </c>
      <c r="K25" s="30">
        <v>186</v>
      </c>
      <c r="L25" s="29">
        <v>88</v>
      </c>
      <c r="M25" s="29">
        <v>84</v>
      </c>
      <c r="N25" s="30">
        <v>172</v>
      </c>
      <c r="O25" s="30">
        <v>536</v>
      </c>
      <c r="P25" s="63" t="s">
        <v>10</v>
      </c>
    </row>
    <row r="26" spans="1:15" ht="15.75">
      <c r="A26" s="30" t="s">
        <v>14</v>
      </c>
      <c r="B26" s="26" t="s">
        <v>49</v>
      </c>
      <c r="C26" s="26" t="s">
        <v>50</v>
      </c>
      <c r="D26" s="29">
        <v>2000</v>
      </c>
      <c r="E26" s="28" t="s">
        <v>20</v>
      </c>
      <c r="F26" s="29">
        <v>84</v>
      </c>
      <c r="G26" s="29">
        <v>79</v>
      </c>
      <c r="H26" s="30">
        <f>SUM(F26:G26)</f>
        <v>163</v>
      </c>
      <c r="I26" s="29">
        <v>89</v>
      </c>
      <c r="J26" s="29">
        <v>85</v>
      </c>
      <c r="K26" s="30">
        <f>SUM(I26:J26)</f>
        <v>174</v>
      </c>
      <c r="L26" s="29">
        <v>67</v>
      </c>
      <c r="M26" s="29">
        <v>76</v>
      </c>
      <c r="N26" s="30">
        <f>SUM(L26:M26)</f>
        <v>143</v>
      </c>
      <c r="O26" s="30">
        <f>SUM(H26,K26,N26)</f>
        <v>480</v>
      </c>
    </row>
    <row r="30" ht="15.75">
      <c r="B30" s="31" t="s">
        <v>69</v>
      </c>
    </row>
    <row r="31" spans="1:16" ht="15.75">
      <c r="A31" s="32" t="s">
        <v>1</v>
      </c>
      <c r="B31" s="32" t="s">
        <v>2</v>
      </c>
      <c r="C31" s="32" t="s">
        <v>3</v>
      </c>
      <c r="D31" s="2" t="s">
        <v>115</v>
      </c>
      <c r="E31" s="32" t="s">
        <v>4</v>
      </c>
      <c r="F31" s="81" t="s">
        <v>63</v>
      </c>
      <c r="G31" s="76"/>
      <c r="H31" s="76"/>
      <c r="I31" s="81" t="s">
        <v>61</v>
      </c>
      <c r="J31" s="76"/>
      <c r="K31" s="76"/>
      <c r="L31" s="81" t="s">
        <v>62</v>
      </c>
      <c r="M31" s="76"/>
      <c r="N31" s="76"/>
      <c r="O31" s="57" t="s">
        <v>116</v>
      </c>
      <c r="P31" s="32" t="s">
        <v>114</v>
      </c>
    </row>
    <row r="32" spans="1:17" ht="15.75">
      <c r="A32" s="35" t="s">
        <v>6</v>
      </c>
      <c r="B32" s="31" t="s">
        <v>54</v>
      </c>
      <c r="C32" s="31" t="s">
        <v>55</v>
      </c>
      <c r="D32" s="34">
        <v>1998</v>
      </c>
      <c r="E32" s="33" t="s">
        <v>20</v>
      </c>
      <c r="F32" s="34">
        <v>89</v>
      </c>
      <c r="G32" s="34">
        <v>97</v>
      </c>
      <c r="H32" s="35">
        <v>186</v>
      </c>
      <c r="I32" s="34">
        <v>100</v>
      </c>
      <c r="J32" s="34">
        <v>98</v>
      </c>
      <c r="K32" s="35">
        <v>198</v>
      </c>
      <c r="L32" s="34">
        <v>88</v>
      </c>
      <c r="M32" s="34">
        <v>87</v>
      </c>
      <c r="N32" s="35">
        <v>175</v>
      </c>
      <c r="O32" s="35">
        <v>559</v>
      </c>
      <c r="P32" s="63" t="s">
        <v>6</v>
      </c>
      <c r="Q32" s="87" t="s">
        <v>140</v>
      </c>
    </row>
    <row r="33" spans="1:16" ht="15.75">
      <c r="A33" s="35" t="s">
        <v>10</v>
      </c>
      <c r="B33" s="31" t="s">
        <v>56</v>
      </c>
      <c r="C33" s="31" t="s">
        <v>57</v>
      </c>
      <c r="D33" s="34">
        <v>1998</v>
      </c>
      <c r="E33" s="33" t="s">
        <v>46</v>
      </c>
      <c r="F33" s="34">
        <v>90</v>
      </c>
      <c r="G33" s="34">
        <v>93</v>
      </c>
      <c r="H33" s="35">
        <v>183</v>
      </c>
      <c r="I33" s="34">
        <v>95</v>
      </c>
      <c r="J33" s="34">
        <v>95</v>
      </c>
      <c r="K33" s="35">
        <v>190</v>
      </c>
      <c r="L33" s="34">
        <v>81</v>
      </c>
      <c r="M33" s="34">
        <v>93</v>
      </c>
      <c r="N33" s="35">
        <v>174</v>
      </c>
      <c r="O33" s="35">
        <v>547</v>
      </c>
      <c r="P33" s="63" t="s">
        <v>10</v>
      </c>
    </row>
  </sheetData>
  <sheetProtection/>
  <mergeCells count="13">
    <mergeCell ref="F23:H23"/>
    <mergeCell ref="I23:K23"/>
    <mergeCell ref="L23:N23"/>
    <mergeCell ref="F31:H31"/>
    <mergeCell ref="I31:K31"/>
    <mergeCell ref="L31:N31"/>
    <mergeCell ref="A1:K1"/>
    <mergeCell ref="I17:K17"/>
    <mergeCell ref="L17:N17"/>
    <mergeCell ref="F17:H17"/>
    <mergeCell ref="F6:H6"/>
    <mergeCell ref="I6:K6"/>
    <mergeCell ref="L6:N6"/>
  </mergeCells>
  <printOptions/>
  <pageMargins left="0.75" right="0.75" top="1" bottom="1" header="0.5" footer="0.5"/>
  <pageSetup horizontalDpi="1200" verticalDpi="12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R30" sqref="R30"/>
    </sheetView>
  </sheetViews>
  <sheetFormatPr defaultColWidth="9.140625" defaultRowHeight="12.75"/>
  <cols>
    <col min="1" max="1" width="5.421875" style="0" customWidth="1"/>
    <col min="2" max="2" width="9.28125" style="0" customWidth="1"/>
    <col min="3" max="3" width="18.57421875" style="0" customWidth="1"/>
    <col min="4" max="4" width="6.140625" style="0" customWidth="1"/>
    <col min="5" max="5" width="13.28125" style="0" customWidth="1"/>
    <col min="6" max="8" width="4.00390625" style="0" customWidth="1"/>
    <col min="9" max="9" width="5.421875" style="0" customWidth="1"/>
    <col min="10" max="12" width="4.00390625" style="0" customWidth="1"/>
    <col min="13" max="14" width="5.00390625" style="0" customWidth="1"/>
    <col min="15" max="15" width="3.00390625" style="0" customWidth="1"/>
    <col min="16" max="16" width="4.140625" style="0" customWidth="1"/>
  </cols>
  <sheetData>
    <row r="1" spans="1:11" ht="20.25">
      <c r="A1" s="75" t="s">
        <v>123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ht="15.75">
      <c r="I2" s="41" t="s">
        <v>0</v>
      </c>
    </row>
    <row r="5" ht="15.75">
      <c r="B5" s="64" t="s">
        <v>118</v>
      </c>
    </row>
    <row r="6" spans="1:16" ht="15.75">
      <c r="A6" s="42" t="s">
        <v>1</v>
      </c>
      <c r="B6" s="42" t="s">
        <v>2</v>
      </c>
      <c r="C6" s="42" t="s">
        <v>3</v>
      </c>
      <c r="D6" s="2" t="s">
        <v>115</v>
      </c>
      <c r="E6" s="42" t="s">
        <v>4</v>
      </c>
      <c r="F6" s="83" t="s">
        <v>71</v>
      </c>
      <c r="G6" s="76"/>
      <c r="H6" s="76"/>
      <c r="I6" s="76"/>
      <c r="J6" s="83" t="s">
        <v>72</v>
      </c>
      <c r="K6" s="76"/>
      <c r="L6" s="76"/>
      <c r="M6" s="76"/>
      <c r="N6" s="57" t="s">
        <v>116</v>
      </c>
      <c r="P6" s="42" t="s">
        <v>114</v>
      </c>
    </row>
    <row r="7" spans="1:16" ht="15.75">
      <c r="A7" s="45" t="s">
        <v>6</v>
      </c>
      <c r="B7" s="41" t="s">
        <v>73</v>
      </c>
      <c r="C7" s="41" t="s">
        <v>74</v>
      </c>
      <c r="D7" s="44">
        <v>1971</v>
      </c>
      <c r="E7" s="43" t="s">
        <v>13</v>
      </c>
      <c r="F7" s="44">
        <v>96</v>
      </c>
      <c r="G7" s="44">
        <v>94</v>
      </c>
      <c r="H7" s="44">
        <v>98</v>
      </c>
      <c r="I7" s="45">
        <v>288</v>
      </c>
      <c r="J7" s="44">
        <v>96</v>
      </c>
      <c r="K7" s="44">
        <v>99</v>
      </c>
      <c r="L7" s="44">
        <v>95</v>
      </c>
      <c r="M7" s="45">
        <v>290</v>
      </c>
      <c r="N7" s="45">
        <v>578</v>
      </c>
      <c r="P7" s="63" t="s">
        <v>117</v>
      </c>
    </row>
    <row r="8" spans="1:16" ht="15.75">
      <c r="A8" s="45" t="s">
        <v>10</v>
      </c>
      <c r="B8" s="41" t="s">
        <v>75</v>
      </c>
      <c r="C8" s="41" t="s">
        <v>76</v>
      </c>
      <c r="D8" s="44">
        <v>1964</v>
      </c>
      <c r="E8" s="43" t="s">
        <v>13</v>
      </c>
      <c r="F8" s="44">
        <v>87</v>
      </c>
      <c r="G8" s="44">
        <v>86</v>
      </c>
      <c r="H8" s="44">
        <v>93</v>
      </c>
      <c r="I8" s="45">
        <v>266</v>
      </c>
      <c r="J8" s="44">
        <v>95</v>
      </c>
      <c r="K8" s="44">
        <v>96</v>
      </c>
      <c r="L8" s="44">
        <v>94</v>
      </c>
      <c r="M8" s="45">
        <v>285</v>
      </c>
      <c r="N8" s="45">
        <v>551</v>
      </c>
      <c r="P8" s="63" t="s">
        <v>10</v>
      </c>
    </row>
    <row r="9" spans="1:16" ht="15.75">
      <c r="A9" s="45" t="s">
        <v>14</v>
      </c>
      <c r="B9" s="41" t="s">
        <v>77</v>
      </c>
      <c r="C9" s="41" t="s">
        <v>78</v>
      </c>
      <c r="D9" s="44">
        <v>1956</v>
      </c>
      <c r="E9" s="43" t="s">
        <v>13</v>
      </c>
      <c r="F9" s="44">
        <v>92</v>
      </c>
      <c r="G9" s="44">
        <v>90</v>
      </c>
      <c r="H9" s="44">
        <v>87</v>
      </c>
      <c r="I9" s="45">
        <v>269</v>
      </c>
      <c r="J9" s="44">
        <v>91</v>
      </c>
      <c r="K9" s="44">
        <v>90</v>
      </c>
      <c r="L9" s="44">
        <v>97</v>
      </c>
      <c r="M9" s="45">
        <v>278</v>
      </c>
      <c r="N9" s="45">
        <v>547</v>
      </c>
      <c r="P9" s="63" t="s">
        <v>10</v>
      </c>
    </row>
    <row r="10" spans="1:16" ht="15.75">
      <c r="A10" s="44" t="s">
        <v>17</v>
      </c>
      <c r="B10" s="67" t="s">
        <v>109</v>
      </c>
      <c r="C10" s="67" t="s">
        <v>110</v>
      </c>
      <c r="D10" s="54">
        <v>1976</v>
      </c>
      <c r="E10" s="53" t="s">
        <v>20</v>
      </c>
      <c r="F10" s="66">
        <v>90</v>
      </c>
      <c r="G10" s="66">
        <v>90</v>
      </c>
      <c r="H10" s="66">
        <v>95</v>
      </c>
      <c r="I10" s="45">
        <f>SUM(F10:H10)</f>
        <v>275</v>
      </c>
      <c r="J10" s="66">
        <v>92</v>
      </c>
      <c r="K10" s="66">
        <v>88</v>
      </c>
      <c r="L10" s="66">
        <v>88</v>
      </c>
      <c r="M10" s="45">
        <f>SUM(J10:L10)</f>
        <v>268</v>
      </c>
      <c r="N10" s="45">
        <f>SUM(I10,M10)</f>
        <v>543</v>
      </c>
      <c r="P10" s="63" t="s">
        <v>10</v>
      </c>
    </row>
    <row r="11" spans="1:16" ht="15.75">
      <c r="A11" s="44" t="s">
        <v>21</v>
      </c>
      <c r="B11" s="43" t="s">
        <v>79</v>
      </c>
      <c r="C11" s="43" t="s">
        <v>80</v>
      </c>
      <c r="D11" s="44">
        <v>1951</v>
      </c>
      <c r="E11" s="43" t="s">
        <v>13</v>
      </c>
      <c r="F11" s="44">
        <v>92</v>
      </c>
      <c r="G11" s="44">
        <v>88</v>
      </c>
      <c r="H11" s="44">
        <v>87</v>
      </c>
      <c r="I11" s="45">
        <v>267</v>
      </c>
      <c r="J11" s="44">
        <v>89</v>
      </c>
      <c r="K11" s="44">
        <v>93</v>
      </c>
      <c r="L11" s="44">
        <v>92</v>
      </c>
      <c r="M11" s="45">
        <v>274</v>
      </c>
      <c r="N11" s="45">
        <v>541</v>
      </c>
      <c r="P11" s="63" t="s">
        <v>10</v>
      </c>
    </row>
    <row r="12" spans="1:16" ht="15.75">
      <c r="A12" s="44" t="s">
        <v>24</v>
      </c>
      <c r="B12" s="43" t="s">
        <v>84</v>
      </c>
      <c r="C12" s="43" t="s">
        <v>85</v>
      </c>
      <c r="D12" s="44">
        <v>1959</v>
      </c>
      <c r="E12" s="43" t="s">
        <v>20</v>
      </c>
      <c r="F12" s="44">
        <v>91</v>
      </c>
      <c r="G12" s="44">
        <v>95</v>
      </c>
      <c r="H12" s="44">
        <v>85</v>
      </c>
      <c r="I12" s="45">
        <v>271</v>
      </c>
      <c r="J12" s="44">
        <v>87</v>
      </c>
      <c r="K12" s="44">
        <v>82</v>
      </c>
      <c r="L12" s="44">
        <v>95</v>
      </c>
      <c r="M12" s="45">
        <v>264</v>
      </c>
      <c r="N12" s="45">
        <v>535</v>
      </c>
      <c r="P12" s="63" t="s">
        <v>14</v>
      </c>
    </row>
    <row r="13" spans="1:16" ht="15.75">
      <c r="A13" s="44" t="s">
        <v>27</v>
      </c>
      <c r="B13" s="43" t="s">
        <v>86</v>
      </c>
      <c r="C13" s="43" t="s">
        <v>87</v>
      </c>
      <c r="D13" s="44">
        <v>1992</v>
      </c>
      <c r="E13" s="43" t="s">
        <v>20</v>
      </c>
      <c r="F13" s="44">
        <v>85</v>
      </c>
      <c r="G13" s="44">
        <v>94</v>
      </c>
      <c r="H13" s="44">
        <v>92</v>
      </c>
      <c r="I13" s="45">
        <v>271</v>
      </c>
      <c r="J13" s="44">
        <v>85</v>
      </c>
      <c r="K13" s="44">
        <v>92</v>
      </c>
      <c r="L13" s="44">
        <v>87</v>
      </c>
      <c r="M13" s="45">
        <v>264</v>
      </c>
      <c r="N13" s="45">
        <v>535</v>
      </c>
      <c r="O13" t="s">
        <v>83</v>
      </c>
      <c r="P13" s="63" t="s">
        <v>14</v>
      </c>
    </row>
    <row r="14" spans="1:16" ht="15.75">
      <c r="A14" s="44" t="s">
        <v>31</v>
      </c>
      <c r="B14" s="43" t="s">
        <v>88</v>
      </c>
      <c r="C14" s="43" t="s">
        <v>89</v>
      </c>
      <c r="D14" s="44">
        <v>1941</v>
      </c>
      <c r="E14" s="43" t="s">
        <v>90</v>
      </c>
      <c r="F14" s="44">
        <v>92</v>
      </c>
      <c r="G14" s="44">
        <v>89</v>
      </c>
      <c r="H14" s="44">
        <v>92</v>
      </c>
      <c r="I14" s="45">
        <v>273</v>
      </c>
      <c r="J14" s="44">
        <v>87</v>
      </c>
      <c r="K14" s="44">
        <v>84</v>
      </c>
      <c r="L14" s="44">
        <v>88</v>
      </c>
      <c r="M14" s="45">
        <v>259</v>
      </c>
      <c r="N14" s="45">
        <v>532</v>
      </c>
      <c r="P14" s="63" t="s">
        <v>14</v>
      </c>
    </row>
    <row r="15" spans="1:16" ht="15.75">
      <c r="A15" s="44" t="s">
        <v>34</v>
      </c>
      <c r="B15" s="43" t="s">
        <v>91</v>
      </c>
      <c r="C15" s="43" t="s">
        <v>92</v>
      </c>
      <c r="D15" s="44">
        <v>1963</v>
      </c>
      <c r="E15" s="43" t="s">
        <v>13</v>
      </c>
      <c r="F15" s="44">
        <v>79</v>
      </c>
      <c r="G15" s="44">
        <v>92</v>
      </c>
      <c r="H15" s="44">
        <v>98</v>
      </c>
      <c r="I15" s="45">
        <v>269</v>
      </c>
      <c r="J15" s="44">
        <v>85</v>
      </c>
      <c r="K15" s="44">
        <v>87</v>
      </c>
      <c r="L15" s="44">
        <v>75</v>
      </c>
      <c r="M15" s="45">
        <v>247</v>
      </c>
      <c r="N15" s="45">
        <v>516</v>
      </c>
      <c r="O15" t="s">
        <v>83</v>
      </c>
      <c r="P15" s="63"/>
    </row>
    <row r="16" spans="1:16" ht="15.75">
      <c r="A16" s="44" t="s">
        <v>37</v>
      </c>
      <c r="B16" s="43" t="s">
        <v>18</v>
      </c>
      <c r="C16" s="43" t="s">
        <v>19</v>
      </c>
      <c r="D16" s="44">
        <v>1963</v>
      </c>
      <c r="E16" s="43" t="s">
        <v>20</v>
      </c>
      <c r="F16" s="44">
        <v>91</v>
      </c>
      <c r="G16" s="44">
        <v>93</v>
      </c>
      <c r="H16" s="44">
        <v>94</v>
      </c>
      <c r="I16" s="45">
        <v>278</v>
      </c>
      <c r="J16" s="44">
        <v>81</v>
      </c>
      <c r="K16" s="44">
        <v>84</v>
      </c>
      <c r="L16" s="44">
        <v>72</v>
      </c>
      <c r="M16" s="45">
        <v>237</v>
      </c>
      <c r="N16" s="45">
        <v>515</v>
      </c>
      <c r="P16" s="63"/>
    </row>
    <row r="17" spans="1:16" ht="15.75">
      <c r="A17" s="44" t="s">
        <v>40</v>
      </c>
      <c r="B17" s="43" t="s">
        <v>91</v>
      </c>
      <c r="C17" s="43" t="s">
        <v>92</v>
      </c>
      <c r="D17" s="44">
        <v>1963</v>
      </c>
      <c r="E17" s="43" t="s">
        <v>13</v>
      </c>
      <c r="F17" s="44">
        <v>93</v>
      </c>
      <c r="G17" s="44">
        <v>87</v>
      </c>
      <c r="H17" s="44">
        <v>86</v>
      </c>
      <c r="I17" s="45">
        <v>266</v>
      </c>
      <c r="J17" s="44">
        <v>69</v>
      </c>
      <c r="K17" s="44">
        <v>86</v>
      </c>
      <c r="L17" s="44">
        <v>93</v>
      </c>
      <c r="M17" s="45">
        <v>248</v>
      </c>
      <c r="N17" s="45">
        <v>514</v>
      </c>
      <c r="P17" s="63"/>
    </row>
    <row r="18" spans="1:16" ht="15.75">
      <c r="A18" s="44" t="s">
        <v>93</v>
      </c>
      <c r="B18" s="43" t="s">
        <v>94</v>
      </c>
      <c r="C18" s="43" t="s">
        <v>19</v>
      </c>
      <c r="D18" s="44">
        <v>1989</v>
      </c>
      <c r="E18" s="43" t="s">
        <v>20</v>
      </c>
      <c r="F18" s="44">
        <v>90</v>
      </c>
      <c r="G18" s="44">
        <v>82</v>
      </c>
      <c r="H18" s="44">
        <v>87</v>
      </c>
      <c r="I18" s="45">
        <v>259</v>
      </c>
      <c r="J18" s="44">
        <v>88</v>
      </c>
      <c r="K18" s="44">
        <v>74</v>
      </c>
      <c r="L18" s="44">
        <v>90</v>
      </c>
      <c r="M18" s="45">
        <v>252</v>
      </c>
      <c r="N18" s="45">
        <v>511</v>
      </c>
      <c r="P18" s="63"/>
    </row>
    <row r="19" spans="1:16" ht="15.75">
      <c r="A19" s="44" t="s">
        <v>95</v>
      </c>
      <c r="B19" s="3" t="s">
        <v>25</v>
      </c>
      <c r="C19" s="43" t="s">
        <v>26</v>
      </c>
      <c r="D19" s="44">
        <v>1954</v>
      </c>
      <c r="E19" s="43" t="s">
        <v>20</v>
      </c>
      <c r="F19" s="44">
        <v>79</v>
      </c>
      <c r="G19" s="44">
        <v>83</v>
      </c>
      <c r="H19" s="44">
        <v>84</v>
      </c>
      <c r="I19" s="45">
        <v>246</v>
      </c>
      <c r="J19" s="44">
        <v>86</v>
      </c>
      <c r="K19" s="44">
        <v>94</v>
      </c>
      <c r="L19" s="44">
        <v>83</v>
      </c>
      <c r="M19" s="45">
        <v>263</v>
      </c>
      <c r="N19" s="45">
        <v>509</v>
      </c>
      <c r="P19" s="63"/>
    </row>
    <row r="20" spans="1:16" ht="15.75">
      <c r="A20" s="44" t="s">
        <v>96</v>
      </c>
      <c r="B20" s="43" t="s">
        <v>97</v>
      </c>
      <c r="C20" s="43" t="s">
        <v>98</v>
      </c>
      <c r="D20" s="44">
        <v>1944</v>
      </c>
      <c r="E20" s="43" t="s">
        <v>20</v>
      </c>
      <c r="F20" s="44">
        <v>88</v>
      </c>
      <c r="G20" s="44">
        <v>85</v>
      </c>
      <c r="H20" s="44">
        <v>94</v>
      </c>
      <c r="I20" s="45">
        <v>267</v>
      </c>
      <c r="J20" s="44">
        <v>85</v>
      </c>
      <c r="K20" s="44">
        <v>68</v>
      </c>
      <c r="L20" s="44">
        <v>82</v>
      </c>
      <c r="M20" s="45">
        <v>235</v>
      </c>
      <c r="N20" s="45">
        <v>502</v>
      </c>
      <c r="P20" s="63"/>
    </row>
    <row r="21" spans="1:16" ht="15.75">
      <c r="A21" s="44" t="s">
        <v>99</v>
      </c>
      <c r="B21" s="43" t="s">
        <v>100</v>
      </c>
      <c r="C21" s="43" t="s">
        <v>101</v>
      </c>
      <c r="D21" s="44">
        <v>1974</v>
      </c>
      <c r="E21" s="43" t="s">
        <v>13</v>
      </c>
      <c r="F21" s="44">
        <v>91</v>
      </c>
      <c r="G21" s="44">
        <v>86</v>
      </c>
      <c r="H21" s="44">
        <v>82</v>
      </c>
      <c r="I21" s="45">
        <v>259</v>
      </c>
      <c r="J21" s="44">
        <v>79</v>
      </c>
      <c r="K21" s="44">
        <v>82</v>
      </c>
      <c r="L21" s="44">
        <v>79</v>
      </c>
      <c r="M21" s="45">
        <v>240</v>
      </c>
      <c r="N21" s="45">
        <v>499</v>
      </c>
      <c r="O21" t="s">
        <v>83</v>
      </c>
      <c r="P21" s="63"/>
    </row>
    <row r="22" spans="1:4" ht="15.75">
      <c r="A22" s="68"/>
      <c r="D22" s="43" t="s">
        <v>139</v>
      </c>
    </row>
    <row r="24" ht="15.75">
      <c r="B24" s="43"/>
    </row>
    <row r="25" ht="15.75">
      <c r="B25" s="64" t="s">
        <v>119</v>
      </c>
    </row>
    <row r="26" spans="1:15" ht="15.75">
      <c r="A26" s="2" t="s">
        <v>1</v>
      </c>
      <c r="B26" s="47" t="s">
        <v>2</v>
      </c>
      <c r="C26" s="47" t="s">
        <v>3</v>
      </c>
      <c r="D26" s="2" t="s">
        <v>115</v>
      </c>
      <c r="E26" s="47" t="s">
        <v>4</v>
      </c>
      <c r="F26" s="84" t="s">
        <v>71</v>
      </c>
      <c r="G26" s="76"/>
      <c r="H26" s="76"/>
      <c r="I26" s="76"/>
      <c r="J26" s="84" t="s">
        <v>72</v>
      </c>
      <c r="K26" s="76"/>
      <c r="L26" s="76"/>
      <c r="M26" s="76"/>
      <c r="N26" s="57" t="s">
        <v>116</v>
      </c>
      <c r="O26" s="61" t="s">
        <v>114</v>
      </c>
    </row>
    <row r="27" spans="1:15" ht="15.75">
      <c r="A27" s="50" t="s">
        <v>6</v>
      </c>
      <c r="B27" s="46" t="s">
        <v>102</v>
      </c>
      <c r="C27" s="46" t="s">
        <v>103</v>
      </c>
      <c r="D27" s="49">
        <v>1982</v>
      </c>
      <c r="E27" s="48" t="s">
        <v>20</v>
      </c>
      <c r="F27" s="49">
        <v>92</v>
      </c>
      <c r="G27" s="49">
        <v>94</v>
      </c>
      <c r="H27" s="49">
        <v>94</v>
      </c>
      <c r="I27" s="50">
        <v>280</v>
      </c>
      <c r="J27" s="49">
        <v>94</v>
      </c>
      <c r="K27" s="49">
        <v>97</v>
      </c>
      <c r="L27" s="49">
        <v>94</v>
      </c>
      <c r="M27" s="50">
        <v>285</v>
      </c>
      <c r="N27" s="50">
        <v>565</v>
      </c>
      <c r="O27" s="63" t="s">
        <v>6</v>
      </c>
    </row>
    <row r="28" spans="1:15" ht="15.75">
      <c r="A28" s="50" t="s">
        <v>10</v>
      </c>
      <c r="B28" s="46" t="s">
        <v>104</v>
      </c>
      <c r="C28" s="46" t="s">
        <v>98</v>
      </c>
      <c r="D28" s="49">
        <v>1977</v>
      </c>
      <c r="E28" s="48" t="s">
        <v>20</v>
      </c>
      <c r="F28" s="49">
        <v>86</v>
      </c>
      <c r="G28" s="49">
        <v>89</v>
      </c>
      <c r="H28" s="49">
        <v>87</v>
      </c>
      <c r="I28" s="50">
        <v>262</v>
      </c>
      <c r="J28" s="49">
        <v>91</v>
      </c>
      <c r="K28" s="49">
        <v>93</v>
      </c>
      <c r="L28" s="49">
        <v>88</v>
      </c>
      <c r="M28" s="50">
        <v>272</v>
      </c>
      <c r="N28" s="50">
        <v>534</v>
      </c>
      <c r="O28" s="63" t="s">
        <v>10</v>
      </c>
    </row>
    <row r="29" spans="1:15" ht="15.75">
      <c r="A29" s="50" t="s">
        <v>14</v>
      </c>
      <c r="B29" s="46" t="s">
        <v>105</v>
      </c>
      <c r="C29" s="1" t="s">
        <v>120</v>
      </c>
      <c r="D29" s="49">
        <v>1980</v>
      </c>
      <c r="E29" s="48" t="s">
        <v>13</v>
      </c>
      <c r="F29" s="49">
        <v>89</v>
      </c>
      <c r="G29" s="49">
        <v>93</v>
      </c>
      <c r="H29" s="49">
        <v>94</v>
      </c>
      <c r="I29" s="50">
        <v>276</v>
      </c>
      <c r="J29" s="49">
        <v>79</v>
      </c>
      <c r="K29" s="49">
        <v>75</v>
      </c>
      <c r="L29" s="49">
        <v>72</v>
      </c>
      <c r="M29" s="50">
        <v>226</v>
      </c>
      <c r="N29" s="50">
        <v>502</v>
      </c>
      <c r="O29" s="63"/>
    </row>
    <row r="32" ht="15.75">
      <c r="B32" s="64" t="s">
        <v>138</v>
      </c>
    </row>
    <row r="33" spans="1:15" ht="15.75">
      <c r="A33" s="2" t="s">
        <v>1</v>
      </c>
      <c r="B33" s="47" t="s">
        <v>2</v>
      </c>
      <c r="C33" s="47" t="s">
        <v>3</v>
      </c>
      <c r="D33" s="2" t="s">
        <v>115</v>
      </c>
      <c r="E33" s="47" t="s">
        <v>4</v>
      </c>
      <c r="F33" s="84" t="s">
        <v>71</v>
      </c>
      <c r="G33" s="76"/>
      <c r="H33" s="76"/>
      <c r="I33" s="76"/>
      <c r="J33" s="84" t="s">
        <v>72</v>
      </c>
      <c r="K33" s="76"/>
      <c r="L33" s="76"/>
      <c r="M33" s="76"/>
      <c r="N33" s="57" t="s">
        <v>116</v>
      </c>
      <c r="O33" s="61" t="s">
        <v>114</v>
      </c>
    </row>
    <row r="34" spans="1:15" ht="15.75">
      <c r="A34" s="50" t="s">
        <v>6</v>
      </c>
      <c r="B34" s="43" t="s">
        <v>81</v>
      </c>
      <c r="C34" s="43" t="s">
        <v>82</v>
      </c>
      <c r="D34" s="44">
        <v>1998</v>
      </c>
      <c r="E34" s="43" t="s">
        <v>20</v>
      </c>
      <c r="F34" s="44">
        <v>85</v>
      </c>
      <c r="G34" s="44">
        <v>89</v>
      </c>
      <c r="H34" s="44">
        <v>82</v>
      </c>
      <c r="I34" s="45">
        <v>256</v>
      </c>
      <c r="J34" s="44">
        <v>88</v>
      </c>
      <c r="K34" s="44">
        <v>95</v>
      </c>
      <c r="L34" s="44">
        <v>96</v>
      </c>
      <c r="M34" s="45">
        <v>279</v>
      </c>
      <c r="N34" s="45">
        <v>535</v>
      </c>
      <c r="O34" s="63" t="s">
        <v>14</v>
      </c>
    </row>
    <row r="37" ht="15.75">
      <c r="B37" s="70" t="s">
        <v>122</v>
      </c>
    </row>
    <row r="39" spans="1:10" ht="15.75">
      <c r="A39" s="47" t="s">
        <v>1</v>
      </c>
      <c r="B39" s="47" t="s">
        <v>2</v>
      </c>
      <c r="C39" s="47" t="s">
        <v>3</v>
      </c>
      <c r="D39" s="2" t="s">
        <v>115</v>
      </c>
      <c r="E39" s="47" t="s">
        <v>4</v>
      </c>
      <c r="I39" s="57" t="s">
        <v>116</v>
      </c>
      <c r="J39" s="61" t="s">
        <v>114</v>
      </c>
    </row>
    <row r="40" spans="1:10" ht="15.75">
      <c r="A40" s="45" t="s">
        <v>6</v>
      </c>
      <c r="B40" s="64" t="s">
        <v>18</v>
      </c>
      <c r="C40" s="64" t="s">
        <v>19</v>
      </c>
      <c r="D40" s="44">
        <v>1963</v>
      </c>
      <c r="E40" s="43" t="s">
        <v>20</v>
      </c>
      <c r="F40" s="44">
        <v>91</v>
      </c>
      <c r="G40" s="44">
        <v>93</v>
      </c>
      <c r="H40" s="44">
        <v>94</v>
      </c>
      <c r="I40" s="45">
        <v>278</v>
      </c>
      <c r="J40" s="63" t="s">
        <v>10</v>
      </c>
    </row>
    <row r="41" spans="1:10" ht="15.75">
      <c r="A41" s="45" t="s">
        <v>10</v>
      </c>
      <c r="B41" s="64" t="s">
        <v>84</v>
      </c>
      <c r="C41" s="64" t="s">
        <v>85</v>
      </c>
      <c r="D41" s="44">
        <v>1959</v>
      </c>
      <c r="E41" s="43" t="s">
        <v>20</v>
      </c>
      <c r="F41" s="44">
        <v>91</v>
      </c>
      <c r="G41" s="44">
        <v>95</v>
      </c>
      <c r="H41" s="44">
        <v>85</v>
      </c>
      <c r="I41" s="45">
        <v>271</v>
      </c>
      <c r="J41" s="63" t="s">
        <v>10</v>
      </c>
    </row>
    <row r="42" spans="1:10" ht="15.75">
      <c r="A42" s="45" t="s">
        <v>14</v>
      </c>
      <c r="B42" s="64" t="s">
        <v>97</v>
      </c>
      <c r="C42" s="64" t="s">
        <v>98</v>
      </c>
      <c r="D42" s="44">
        <v>1944</v>
      </c>
      <c r="E42" s="43" t="s">
        <v>20</v>
      </c>
      <c r="F42" s="44">
        <v>88</v>
      </c>
      <c r="G42" s="44">
        <v>85</v>
      </c>
      <c r="H42" s="44">
        <v>94</v>
      </c>
      <c r="I42" s="45">
        <v>267</v>
      </c>
      <c r="J42" s="63" t="s">
        <v>10</v>
      </c>
    </row>
    <row r="43" spans="1:10" ht="15.75">
      <c r="A43" s="44" t="s">
        <v>17</v>
      </c>
      <c r="B43" s="67" t="s">
        <v>25</v>
      </c>
      <c r="C43" s="67" t="s">
        <v>26</v>
      </c>
      <c r="D43" s="44">
        <v>1954</v>
      </c>
      <c r="E43" s="43" t="s">
        <v>20</v>
      </c>
      <c r="F43" s="44">
        <v>79</v>
      </c>
      <c r="G43" s="44">
        <v>83</v>
      </c>
      <c r="H43" s="44">
        <v>84</v>
      </c>
      <c r="I43" s="45">
        <v>246</v>
      </c>
      <c r="J43" s="63"/>
    </row>
  </sheetData>
  <sheetProtection/>
  <mergeCells count="7">
    <mergeCell ref="A1:K1"/>
    <mergeCell ref="F6:I6"/>
    <mergeCell ref="J6:M6"/>
    <mergeCell ref="F26:I26"/>
    <mergeCell ref="J26:M26"/>
    <mergeCell ref="F33:I33"/>
    <mergeCell ref="J33:M33"/>
  </mergeCells>
  <printOptions/>
  <pageMargins left="0.75" right="0.75" top="1" bottom="1" header="0.5" footer="0.5"/>
  <pageSetup horizontalDpi="1200" verticalDpi="12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421875" style="0" customWidth="1"/>
    <col min="2" max="2" width="9.8515625" style="0" customWidth="1"/>
    <col min="3" max="3" width="15.00390625" style="0" customWidth="1"/>
    <col min="4" max="4" width="6.140625" style="0" customWidth="1"/>
    <col min="5" max="5" width="10.8515625" style="0" customWidth="1"/>
    <col min="6" max="11" width="4.421875" style="0" customWidth="1"/>
    <col min="12" max="12" width="5.140625" style="0" customWidth="1"/>
    <col min="13" max="13" width="3.8515625" style="0" customWidth="1"/>
  </cols>
  <sheetData>
    <row r="1" spans="1:11" ht="20.25">
      <c r="A1" s="75" t="s">
        <v>123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ht="15.75">
      <c r="H2" s="51" t="s">
        <v>0</v>
      </c>
    </row>
    <row r="5" ht="15.75">
      <c r="B5" s="51" t="s">
        <v>106</v>
      </c>
    </row>
    <row r="6" spans="1:13" ht="15.75">
      <c r="A6" s="52" t="s">
        <v>1</v>
      </c>
      <c r="B6" s="52" t="s">
        <v>2</v>
      </c>
      <c r="C6" s="52" t="s">
        <v>3</v>
      </c>
      <c r="D6" s="2" t="s">
        <v>115</v>
      </c>
      <c r="E6" s="52" t="s">
        <v>4</v>
      </c>
      <c r="F6" s="85" t="s">
        <v>5</v>
      </c>
      <c r="G6" s="76"/>
      <c r="H6" s="76"/>
      <c r="I6" s="76"/>
      <c r="J6" s="76"/>
      <c r="K6" s="76"/>
      <c r="L6" s="57" t="s">
        <v>116</v>
      </c>
      <c r="M6" s="61" t="s">
        <v>114</v>
      </c>
    </row>
    <row r="7" spans="1:13" ht="15.75">
      <c r="A7" s="55" t="s">
        <v>6</v>
      </c>
      <c r="B7" s="51" t="s">
        <v>107</v>
      </c>
      <c r="C7" s="51" t="s">
        <v>108</v>
      </c>
      <c r="D7" s="54">
        <v>1977</v>
      </c>
      <c r="E7" s="53" t="s">
        <v>43</v>
      </c>
      <c r="F7" s="54">
        <v>85</v>
      </c>
      <c r="G7" s="54">
        <v>86</v>
      </c>
      <c r="H7" s="54">
        <v>90</v>
      </c>
      <c r="I7" s="54">
        <v>83</v>
      </c>
      <c r="J7" s="54">
        <v>94</v>
      </c>
      <c r="K7" s="54">
        <v>85</v>
      </c>
      <c r="L7" s="55">
        <v>523</v>
      </c>
      <c r="M7" s="63" t="s">
        <v>10</v>
      </c>
    </row>
    <row r="8" spans="1:13" ht="15.75">
      <c r="A8" s="55" t="s">
        <v>10</v>
      </c>
      <c r="B8" s="51" t="s">
        <v>84</v>
      </c>
      <c r="C8" s="51" t="s">
        <v>85</v>
      </c>
      <c r="D8" s="54">
        <v>1959</v>
      </c>
      <c r="E8" s="53" t="s">
        <v>20</v>
      </c>
      <c r="F8" s="54">
        <v>83</v>
      </c>
      <c r="G8" s="54">
        <v>76</v>
      </c>
      <c r="H8" s="54">
        <v>85</v>
      </c>
      <c r="I8" s="54">
        <v>84</v>
      </c>
      <c r="J8" s="54">
        <v>85</v>
      </c>
      <c r="K8" s="54">
        <v>85</v>
      </c>
      <c r="L8" s="55">
        <v>498</v>
      </c>
      <c r="M8" s="63" t="s">
        <v>14</v>
      </c>
    </row>
    <row r="9" spans="1:13" ht="15.75">
      <c r="A9" s="55" t="s">
        <v>14</v>
      </c>
      <c r="B9" s="51" t="s">
        <v>109</v>
      </c>
      <c r="C9" s="51" t="s">
        <v>110</v>
      </c>
      <c r="D9" s="54">
        <v>1976</v>
      </c>
      <c r="E9" s="53" t="s">
        <v>20</v>
      </c>
      <c r="F9" s="54">
        <v>80</v>
      </c>
      <c r="G9" s="54">
        <v>77</v>
      </c>
      <c r="H9" s="54">
        <v>80</v>
      </c>
      <c r="I9" s="54">
        <v>84</v>
      </c>
      <c r="J9" s="54">
        <v>78</v>
      </c>
      <c r="K9" s="54">
        <v>87</v>
      </c>
      <c r="L9" s="55">
        <v>486</v>
      </c>
      <c r="M9" s="63" t="s">
        <v>14</v>
      </c>
    </row>
    <row r="10" spans="1:12" ht="15.75">
      <c r="A10" s="54" t="s">
        <v>17</v>
      </c>
      <c r="B10" s="53" t="s">
        <v>18</v>
      </c>
      <c r="C10" s="53" t="s">
        <v>19</v>
      </c>
      <c r="D10" s="54">
        <v>1963</v>
      </c>
      <c r="E10" s="53" t="s">
        <v>20</v>
      </c>
      <c r="F10" s="54">
        <v>76</v>
      </c>
      <c r="G10" s="54">
        <v>79</v>
      </c>
      <c r="H10" s="54">
        <v>80</v>
      </c>
      <c r="I10" s="54">
        <v>84</v>
      </c>
      <c r="J10" s="54">
        <v>81</v>
      </c>
      <c r="K10" s="54">
        <v>73</v>
      </c>
      <c r="L10" s="55">
        <v>473</v>
      </c>
    </row>
    <row r="11" spans="1:12" ht="15.75">
      <c r="A11" s="54" t="s">
        <v>21</v>
      </c>
      <c r="B11" s="53" t="s">
        <v>100</v>
      </c>
      <c r="C11" s="53" t="s">
        <v>101</v>
      </c>
      <c r="D11" s="54">
        <v>1974</v>
      </c>
      <c r="E11" s="53" t="s">
        <v>13</v>
      </c>
      <c r="F11" s="54">
        <v>72</v>
      </c>
      <c r="G11" s="54">
        <v>77</v>
      </c>
      <c r="H11" s="54">
        <v>66</v>
      </c>
      <c r="I11" s="54">
        <v>76</v>
      </c>
      <c r="J11" s="54">
        <v>67</v>
      </c>
      <c r="K11" s="54">
        <v>65</v>
      </c>
      <c r="L11" s="55">
        <v>423</v>
      </c>
    </row>
    <row r="12" spans="1:12" ht="15.75">
      <c r="A12" s="54" t="s">
        <v>24</v>
      </c>
      <c r="B12" s="53" t="s">
        <v>94</v>
      </c>
      <c r="C12" s="53" t="s">
        <v>19</v>
      </c>
      <c r="D12" s="54">
        <v>1989</v>
      </c>
      <c r="E12" s="53" t="s">
        <v>20</v>
      </c>
      <c r="F12" s="54">
        <v>77</v>
      </c>
      <c r="G12" s="54">
        <v>72</v>
      </c>
      <c r="H12" s="54">
        <v>64</v>
      </c>
      <c r="I12" s="54">
        <v>57</v>
      </c>
      <c r="J12" s="54">
        <v>74</v>
      </c>
      <c r="K12" s="54">
        <v>59</v>
      </c>
      <c r="L12" s="55">
        <v>403</v>
      </c>
    </row>
  </sheetData>
  <sheetProtection/>
  <mergeCells count="2">
    <mergeCell ref="A1:K1"/>
    <mergeCell ref="F6:K6"/>
  </mergeCells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5.421875" style="0" customWidth="1"/>
    <col min="2" max="2" width="9.00390625" style="0" customWidth="1"/>
    <col min="3" max="3" width="18.57421875" style="0" customWidth="1"/>
    <col min="4" max="4" width="5.8515625" style="0" customWidth="1"/>
    <col min="5" max="5" width="13.7109375" style="0" customWidth="1"/>
    <col min="6" max="8" width="4.00390625" style="0" customWidth="1"/>
    <col min="9" max="9" width="4.8515625" style="0" customWidth="1"/>
    <col min="10" max="10" width="4.00390625" style="0" customWidth="1"/>
    <col min="11" max="12" width="4.140625" style="0" customWidth="1"/>
    <col min="13" max="14" width="5.00390625" style="0" customWidth="1"/>
    <col min="15" max="15" width="3.7109375" style="0" customWidth="1"/>
  </cols>
  <sheetData>
    <row r="1" spans="1:11" ht="20.25">
      <c r="A1" s="75" t="s">
        <v>123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ht="15.75">
      <c r="I2" s="56" t="s">
        <v>0</v>
      </c>
    </row>
    <row r="5" ht="15.75">
      <c r="B5" s="56" t="s">
        <v>111</v>
      </c>
    </row>
    <row r="6" spans="1:15" ht="15.75">
      <c r="A6" s="57" t="s">
        <v>1</v>
      </c>
      <c r="B6" s="57" t="s">
        <v>2</v>
      </c>
      <c r="C6" s="57" t="s">
        <v>3</v>
      </c>
      <c r="D6" s="2" t="s">
        <v>115</v>
      </c>
      <c r="E6" s="57" t="s">
        <v>4</v>
      </c>
      <c r="F6" s="86" t="s">
        <v>112</v>
      </c>
      <c r="G6" s="76"/>
      <c r="H6" s="76"/>
      <c r="I6" s="76"/>
      <c r="J6" s="86" t="s">
        <v>113</v>
      </c>
      <c r="K6" s="76"/>
      <c r="L6" s="76"/>
      <c r="M6" s="76"/>
      <c r="N6" s="57" t="s">
        <v>116</v>
      </c>
      <c r="O6" s="61" t="s">
        <v>114</v>
      </c>
    </row>
    <row r="7" spans="1:15" ht="15.75">
      <c r="A7" s="60" t="s">
        <v>6</v>
      </c>
      <c r="B7" s="64" t="s">
        <v>84</v>
      </c>
      <c r="C7" s="64" t="s">
        <v>85</v>
      </c>
      <c r="D7" s="44">
        <v>1959</v>
      </c>
      <c r="E7" s="43" t="s">
        <v>20</v>
      </c>
      <c r="F7" s="68">
        <v>91</v>
      </c>
      <c r="G7" s="68">
        <v>85</v>
      </c>
      <c r="H7" s="68">
        <v>84</v>
      </c>
      <c r="I7" s="60">
        <f>SUM(F7:H7)</f>
        <v>260</v>
      </c>
      <c r="J7" s="68">
        <v>95</v>
      </c>
      <c r="K7" s="68">
        <v>93</v>
      </c>
      <c r="L7" s="68">
        <v>88</v>
      </c>
      <c r="M7" s="60">
        <f>SUM(J7:L7)</f>
        <v>276</v>
      </c>
      <c r="N7" s="60">
        <f>SUM(I7,M7)</f>
        <v>536</v>
      </c>
      <c r="O7" s="63" t="s">
        <v>14</v>
      </c>
    </row>
    <row r="8" spans="1:15" ht="15.75">
      <c r="A8" s="60" t="s">
        <v>10</v>
      </c>
      <c r="B8" s="56" t="s">
        <v>75</v>
      </c>
      <c r="C8" s="56" t="s">
        <v>76</v>
      </c>
      <c r="D8" s="59">
        <v>1964</v>
      </c>
      <c r="E8" s="58" t="s">
        <v>13</v>
      </c>
      <c r="F8" s="59">
        <v>97</v>
      </c>
      <c r="G8" s="59">
        <v>93</v>
      </c>
      <c r="H8" s="59">
        <v>82</v>
      </c>
      <c r="I8" s="60">
        <v>272</v>
      </c>
      <c r="J8" s="59">
        <v>93</v>
      </c>
      <c r="K8" s="59">
        <v>93</v>
      </c>
      <c r="L8" s="59">
        <v>78</v>
      </c>
      <c r="M8" s="60">
        <v>264</v>
      </c>
      <c r="N8" s="60">
        <v>536</v>
      </c>
      <c r="O8" s="63" t="s">
        <v>14</v>
      </c>
    </row>
    <row r="9" spans="1:15" ht="15.75">
      <c r="A9" s="60" t="s">
        <v>14</v>
      </c>
      <c r="B9" s="56" t="s">
        <v>77</v>
      </c>
      <c r="C9" s="56" t="s">
        <v>78</v>
      </c>
      <c r="D9" s="59">
        <v>1956</v>
      </c>
      <c r="E9" s="58" t="s">
        <v>13</v>
      </c>
      <c r="F9" s="59">
        <v>88</v>
      </c>
      <c r="G9" s="59">
        <v>94</v>
      </c>
      <c r="H9" s="59">
        <v>82</v>
      </c>
      <c r="I9" s="60">
        <v>264</v>
      </c>
      <c r="J9" s="59">
        <v>94</v>
      </c>
      <c r="K9" s="59">
        <v>86</v>
      </c>
      <c r="L9" s="59">
        <v>81</v>
      </c>
      <c r="M9" s="60">
        <v>261</v>
      </c>
      <c r="N9" s="60">
        <v>525</v>
      </c>
      <c r="O9" s="63" t="s">
        <v>14</v>
      </c>
    </row>
    <row r="10" spans="1:15" ht="15.75">
      <c r="A10" s="59" t="s">
        <v>17</v>
      </c>
      <c r="B10" s="67" t="s">
        <v>73</v>
      </c>
      <c r="C10" s="67" t="s">
        <v>74</v>
      </c>
      <c r="D10" s="59">
        <v>1971</v>
      </c>
      <c r="E10" s="58" t="s">
        <v>13</v>
      </c>
      <c r="F10" s="59">
        <v>93</v>
      </c>
      <c r="G10" s="59">
        <v>91</v>
      </c>
      <c r="H10" s="59">
        <v>79</v>
      </c>
      <c r="I10" s="60">
        <v>263</v>
      </c>
      <c r="J10" s="59">
        <v>96</v>
      </c>
      <c r="K10" s="59">
        <v>92</v>
      </c>
      <c r="L10" s="59">
        <v>69</v>
      </c>
      <c r="M10" s="60">
        <v>257</v>
      </c>
      <c r="N10" s="60">
        <v>520</v>
      </c>
      <c r="O10" s="63" t="s">
        <v>14</v>
      </c>
    </row>
    <row r="11" spans="1:14" ht="15.75">
      <c r="A11" s="59" t="s">
        <v>21</v>
      </c>
      <c r="B11" s="43" t="s">
        <v>97</v>
      </c>
      <c r="C11" s="43" t="s">
        <v>98</v>
      </c>
      <c r="D11" s="44">
        <v>1944</v>
      </c>
      <c r="E11" s="43" t="s">
        <v>20</v>
      </c>
      <c r="F11" s="66">
        <v>89</v>
      </c>
      <c r="G11" s="66">
        <v>88</v>
      </c>
      <c r="H11" s="66">
        <v>77</v>
      </c>
      <c r="I11" s="60">
        <f>SUM(F11:H11)</f>
        <v>254</v>
      </c>
      <c r="J11" s="66">
        <v>87</v>
      </c>
      <c r="K11" s="66">
        <v>83</v>
      </c>
      <c r="L11" s="66">
        <v>76</v>
      </c>
      <c r="M11" s="60">
        <f>SUM(J11:L11)</f>
        <v>246</v>
      </c>
      <c r="N11" s="60">
        <f>SUM(I11,M11)</f>
        <v>500</v>
      </c>
    </row>
    <row r="12" spans="1:14" ht="15.75">
      <c r="A12" s="59" t="s">
        <v>24</v>
      </c>
      <c r="B12" s="58" t="s">
        <v>79</v>
      </c>
      <c r="C12" s="58" t="s">
        <v>80</v>
      </c>
      <c r="D12" s="59">
        <v>1951</v>
      </c>
      <c r="E12" s="58" t="s">
        <v>13</v>
      </c>
      <c r="F12" s="59">
        <v>82</v>
      </c>
      <c r="G12" s="59">
        <v>90</v>
      </c>
      <c r="H12" s="59">
        <v>75</v>
      </c>
      <c r="I12" s="60">
        <v>247</v>
      </c>
      <c r="J12" s="59">
        <v>85</v>
      </c>
      <c r="K12" s="59">
        <v>89</v>
      </c>
      <c r="L12" s="59">
        <v>76</v>
      </c>
      <c r="M12" s="60">
        <v>250</v>
      </c>
      <c r="N12" s="60">
        <v>497</v>
      </c>
    </row>
    <row r="13" spans="1:14" ht="15.75">
      <c r="A13" s="59" t="s">
        <v>27</v>
      </c>
      <c r="B13" s="43" t="s">
        <v>81</v>
      </c>
      <c r="C13" s="43" t="s">
        <v>82</v>
      </c>
      <c r="D13" s="44">
        <v>1998</v>
      </c>
      <c r="E13" s="43" t="s">
        <v>20</v>
      </c>
      <c r="F13" s="66">
        <v>93</v>
      </c>
      <c r="G13" s="66">
        <v>84</v>
      </c>
      <c r="H13" s="66">
        <v>50</v>
      </c>
      <c r="I13" s="60">
        <f>SUM(F13:H13)</f>
        <v>227</v>
      </c>
      <c r="J13" s="66">
        <v>88</v>
      </c>
      <c r="K13" s="66">
        <v>81</v>
      </c>
      <c r="L13" s="66">
        <v>68</v>
      </c>
      <c r="M13" s="60">
        <f>SUM(J13:L13)</f>
        <v>237</v>
      </c>
      <c r="N13" s="60">
        <f>SUM(I13,M13)</f>
        <v>464</v>
      </c>
    </row>
    <row r="14" spans="1:14" ht="15.75">
      <c r="A14" s="66" t="s">
        <v>31</v>
      </c>
      <c r="B14" s="58" t="s">
        <v>94</v>
      </c>
      <c r="C14" s="58" t="s">
        <v>19</v>
      </c>
      <c r="D14" s="59">
        <v>1989</v>
      </c>
      <c r="E14" s="58" t="s">
        <v>20</v>
      </c>
      <c r="F14" s="59">
        <v>79</v>
      </c>
      <c r="G14" s="59">
        <v>72</v>
      </c>
      <c r="H14" s="59">
        <v>59</v>
      </c>
      <c r="I14" s="60">
        <v>210</v>
      </c>
      <c r="J14" s="59">
        <v>88</v>
      </c>
      <c r="K14" s="59">
        <v>81</v>
      </c>
      <c r="L14" s="59">
        <v>75</v>
      </c>
      <c r="M14" s="60">
        <v>244</v>
      </c>
      <c r="N14" s="60">
        <v>454</v>
      </c>
    </row>
    <row r="15" spans="1:14" ht="15.75">
      <c r="A15" s="68" t="s">
        <v>34</v>
      </c>
      <c r="B15" s="58" t="s">
        <v>25</v>
      </c>
      <c r="C15" s="58" t="s">
        <v>26</v>
      </c>
      <c r="D15" s="59">
        <v>1954</v>
      </c>
      <c r="E15" s="58" t="s">
        <v>20</v>
      </c>
      <c r="F15" s="59">
        <v>80</v>
      </c>
      <c r="G15" s="59">
        <v>86</v>
      </c>
      <c r="H15" s="59">
        <v>61</v>
      </c>
      <c r="I15" s="60">
        <v>227</v>
      </c>
      <c r="J15" s="59">
        <v>86</v>
      </c>
      <c r="K15" s="59">
        <v>72</v>
      </c>
      <c r="L15" s="59">
        <v>55</v>
      </c>
      <c r="M15" s="60">
        <v>213</v>
      </c>
      <c r="N15" s="60">
        <v>440</v>
      </c>
    </row>
    <row r="16" spans="1:14" ht="15.75">
      <c r="A16" s="68" t="s">
        <v>37</v>
      </c>
      <c r="B16" s="58" t="s">
        <v>88</v>
      </c>
      <c r="C16" s="58" t="s">
        <v>89</v>
      </c>
      <c r="D16" s="59">
        <v>1941</v>
      </c>
      <c r="E16" s="58" t="s">
        <v>90</v>
      </c>
      <c r="F16" s="59">
        <v>61</v>
      </c>
      <c r="G16" s="59">
        <v>79</v>
      </c>
      <c r="H16" s="59">
        <v>58</v>
      </c>
      <c r="I16" s="60">
        <v>198</v>
      </c>
      <c r="J16" s="59">
        <v>93</v>
      </c>
      <c r="K16" s="59">
        <v>86</v>
      </c>
      <c r="L16" s="59">
        <v>57</v>
      </c>
      <c r="M16" s="60">
        <v>236</v>
      </c>
      <c r="N16" s="60">
        <v>434</v>
      </c>
    </row>
  </sheetData>
  <sheetProtection/>
  <mergeCells count="3">
    <mergeCell ref="A1:K1"/>
    <mergeCell ref="F6:I6"/>
    <mergeCell ref="J6:M6"/>
  </mergeCells>
  <printOptions/>
  <pageMargins left="0.75" right="0.75" top="1" bottom="1" header="0.5" footer="0.5"/>
  <pageSetup horizontalDpi="1200" verticalDpi="12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16" sqref="E16"/>
    </sheetView>
  </sheetViews>
  <sheetFormatPr defaultColWidth="9.140625" defaultRowHeight="12.75"/>
  <sheetData>
    <row r="1" spans="1:11" ht="20.25">
      <c r="A1" s="71" t="s">
        <v>123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3" ht="15.75">
      <c r="D3" s="73" t="s">
        <v>137</v>
      </c>
    </row>
    <row r="5" spans="1:5" ht="15.75">
      <c r="A5" s="73" t="s">
        <v>124</v>
      </c>
      <c r="B5" s="73"/>
      <c r="C5" s="73" t="s">
        <v>125</v>
      </c>
      <c r="D5" s="73"/>
      <c r="E5" s="73"/>
    </row>
    <row r="6" spans="1:5" ht="15.75">
      <c r="A6" s="73"/>
      <c r="B6" s="73"/>
      <c r="C6" s="73"/>
      <c r="D6" s="73"/>
      <c r="E6" s="73"/>
    </row>
    <row r="7" spans="1:5" ht="15.75">
      <c r="A7" s="73" t="s">
        <v>126</v>
      </c>
      <c r="B7" s="73"/>
      <c r="C7" s="73" t="s">
        <v>125</v>
      </c>
      <c r="D7" s="73"/>
      <c r="E7" s="73"/>
    </row>
    <row r="8" spans="1:5" ht="15.75">
      <c r="A8" s="73"/>
      <c r="B8" s="73" t="s">
        <v>127</v>
      </c>
      <c r="C8" s="73" t="s">
        <v>128</v>
      </c>
      <c r="D8" s="73"/>
      <c r="E8" s="73"/>
    </row>
    <row r="9" spans="1:5" ht="15.75">
      <c r="A9" s="73"/>
      <c r="B9" s="73"/>
      <c r="C9" s="73" t="s">
        <v>129</v>
      </c>
      <c r="D9" s="73"/>
      <c r="E9" s="73"/>
    </row>
    <row r="10" spans="1:5" ht="15.75">
      <c r="A10" s="73"/>
      <c r="B10" s="73"/>
      <c r="C10" s="73"/>
      <c r="D10" s="73"/>
      <c r="E10" s="73"/>
    </row>
    <row r="11" spans="1:5" ht="15.75">
      <c r="A11" s="73" t="s">
        <v>130</v>
      </c>
      <c r="B11" s="73"/>
      <c r="C11" s="73" t="s">
        <v>131</v>
      </c>
      <c r="D11" s="73"/>
      <c r="E11" s="73"/>
    </row>
    <row r="12" spans="1:5" ht="15.75">
      <c r="A12" s="73"/>
      <c r="B12" s="73" t="s">
        <v>127</v>
      </c>
      <c r="C12" s="73" t="s">
        <v>131</v>
      </c>
      <c r="D12" s="73"/>
      <c r="E12" s="73"/>
    </row>
    <row r="13" spans="1:5" ht="15.75">
      <c r="A13" s="73"/>
      <c r="B13" s="73"/>
      <c r="C13" s="73"/>
      <c r="D13" s="73"/>
      <c r="E13" s="73"/>
    </row>
    <row r="14" spans="1:5" ht="15.75">
      <c r="A14" s="73"/>
      <c r="B14" s="73"/>
      <c r="C14" s="73"/>
      <c r="D14" s="73"/>
      <c r="E14" s="73"/>
    </row>
    <row r="15" spans="1:5" ht="15.75">
      <c r="A15" s="73"/>
      <c r="B15" s="73"/>
      <c r="C15" s="73"/>
      <c r="D15" s="73"/>
      <c r="E15" s="73"/>
    </row>
    <row r="16" spans="1:5" ht="15.75">
      <c r="A16" s="73"/>
      <c r="B16" s="73"/>
      <c r="C16" s="73"/>
      <c r="D16" s="73"/>
      <c r="E16" s="73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</cp:lastModifiedBy>
  <dcterms:modified xsi:type="dcterms:W3CDTF">2013-08-12T10:11:37Z</dcterms:modified>
  <cp:category/>
  <cp:version/>
  <cp:contentType/>
  <cp:contentStatus/>
</cp:coreProperties>
</file>